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Graphique" sheetId="9" r:id="rId1"/>
    <sheet name="Krausmann (Scenario 2050)" sheetId="7" r:id="rId2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0" i="7" l="1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I11" i="7" l="1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0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1" i="7"/>
  <c r="H10" i="7"/>
</calcChain>
</file>

<file path=xl/sharedStrings.xml><?xml version="1.0" encoding="utf-8"?>
<sst xmlns="http://schemas.openxmlformats.org/spreadsheetml/2006/main" count="15" uniqueCount="15">
  <si>
    <t>Fossil energy carriers</t>
  </si>
  <si>
    <t>Other dissipative use</t>
  </si>
  <si>
    <t>Food and feed</t>
  </si>
  <si>
    <t>Other biomass</t>
  </si>
  <si>
    <t>Unit: Gt/yr and t/cap/yr</t>
  </si>
  <si>
    <t>Figure 5 Global convergence scenario 2050: Global material extraction</t>
  </si>
  <si>
    <t xml:space="preserve">Milliards de tonnes </t>
  </si>
  <si>
    <t>combustibles fossiles</t>
  </si>
  <si>
    <t xml:space="preserve">minerais métalliques </t>
  </si>
  <si>
    <t xml:space="preserve">minéraux non métalliques </t>
  </si>
  <si>
    <t>Année</t>
  </si>
  <si>
    <t xml:space="preserve">biomasse </t>
  </si>
  <si>
    <t>Population</t>
  </si>
  <si>
    <t>Population : ONU 2019. Projection Medium</t>
  </si>
  <si>
    <t>tonnes/habitant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</si>
</sst>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\-#,##0\ "/>
    <numFmt numFmtId="166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2" fillId="0" borderId="0" xfId="1" applyNumberFormat="1" applyFont="1"/>
    <xf numFmtId="164" fontId="0" fillId="2" borderId="0" xfId="1" applyNumberFormat="1" applyFont="1" applyFill="1"/>
    <xf numFmtId="0" fontId="3" fillId="2" borderId="0" xfId="0" applyFont="1" applyFill="1" applyAlignment="1">
      <alignment horizontal="right"/>
    </xf>
    <xf numFmtId="0" fontId="0" fillId="0" borderId="1" xfId="0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0" fontId="0" fillId="0" borderId="4" xfId="0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4" fillId="0" borderId="4" xfId="0" applyFont="1" applyBorder="1"/>
    <xf numFmtId="0" fontId="4" fillId="0" borderId="6" xfId="0" applyFont="1" applyBorder="1"/>
    <xf numFmtId="164" fontId="3" fillId="0" borderId="0" xfId="1" applyNumberFormat="1" applyFont="1" applyFill="1" applyBorder="1"/>
    <xf numFmtId="166" fontId="0" fillId="0" borderId="0" xfId="0" applyNumberFormat="1"/>
  </cellXfs>
  <cellStyles count="5">
    <cellStyle name="ANCLAS,REZONES Y SUS PARTES,DE FUNDICION,DE HIERRO O DE ACERO" xfId="2"/>
    <cellStyle name="Milliers" xfId="1" builtinId="3"/>
    <cellStyle name="Normal" xfId="0" builtinId="0"/>
    <cellStyle name="Standard 2" xfId="3"/>
    <cellStyle name="Standard 3" xfId="4"/>
  </cellStyles>
  <dxfs count="0"/>
  <tableStyles count="0" defaultTableStyle="TableStyleMedium2" defaultPivotStyle="PivotStyleLight16"/>
  <colors>
    <mruColors>
      <color rgb="FF0CC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58128137461333E-2"/>
          <c:y val="8.9906360087116236E-2"/>
          <c:w val="0.88698896756798917"/>
          <c:h val="0.78904324336686438"/>
        </c:manualLayout>
      </c:layout>
      <c:areaChart>
        <c:grouping val="stacked"/>
        <c:varyColors val="0"/>
        <c:ser>
          <c:idx val="0"/>
          <c:order val="0"/>
          <c:tx>
            <c:strRef>
              <c:f>'Krausmann (Scenario 2050)'!$H$9</c:f>
              <c:strCache>
                <c:ptCount val="1"/>
                <c:pt idx="0">
                  <c:v>biomasse 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'Krausmann (Scenario 2050)'!$G$10:$G$160</c:f>
              <c:numCache>
                <c:formatCode>General</c:formatCode>
                <c:ptCount val="1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  <c:pt idx="126">
                  <c:v>2026</c:v>
                </c:pt>
                <c:pt idx="127">
                  <c:v>2027</c:v>
                </c:pt>
                <c:pt idx="128">
                  <c:v>2028</c:v>
                </c:pt>
                <c:pt idx="129">
                  <c:v>2029</c:v>
                </c:pt>
                <c:pt idx="130">
                  <c:v>2030</c:v>
                </c:pt>
                <c:pt idx="131">
                  <c:v>2031</c:v>
                </c:pt>
                <c:pt idx="132">
                  <c:v>2032</c:v>
                </c:pt>
                <c:pt idx="133">
                  <c:v>2033</c:v>
                </c:pt>
                <c:pt idx="134">
                  <c:v>2034</c:v>
                </c:pt>
                <c:pt idx="135">
                  <c:v>2035</c:v>
                </c:pt>
                <c:pt idx="136">
                  <c:v>2036</c:v>
                </c:pt>
                <c:pt idx="137">
                  <c:v>2037</c:v>
                </c:pt>
                <c:pt idx="138">
                  <c:v>2038</c:v>
                </c:pt>
                <c:pt idx="139">
                  <c:v>2039</c:v>
                </c:pt>
                <c:pt idx="140">
                  <c:v>2040</c:v>
                </c:pt>
                <c:pt idx="141">
                  <c:v>2041</c:v>
                </c:pt>
                <c:pt idx="142">
                  <c:v>2042</c:v>
                </c:pt>
                <c:pt idx="143">
                  <c:v>2043</c:v>
                </c:pt>
                <c:pt idx="144">
                  <c:v>2044</c:v>
                </c:pt>
                <c:pt idx="145">
                  <c:v>2045</c:v>
                </c:pt>
                <c:pt idx="146">
                  <c:v>2046</c:v>
                </c:pt>
                <c:pt idx="147">
                  <c:v>2047</c:v>
                </c:pt>
                <c:pt idx="148">
                  <c:v>2048</c:v>
                </c:pt>
                <c:pt idx="149">
                  <c:v>2049</c:v>
                </c:pt>
                <c:pt idx="150">
                  <c:v>2050</c:v>
                </c:pt>
              </c:numCache>
            </c:numRef>
          </c:cat>
          <c:val>
            <c:numRef>
              <c:f>'Krausmann (Scenario 2050)'!$H$10:$H$160</c:f>
              <c:numCache>
                <c:formatCode>#,##0_ ;\-#,##0\ </c:formatCode>
                <c:ptCount val="151"/>
                <c:pt idx="0">
                  <c:v>5.2715984431203928</c:v>
                </c:pt>
                <c:pt idx="1">
                  <c:v>5.3320614718329846</c:v>
                </c:pt>
                <c:pt idx="2">
                  <c:v>5.3925245005455675</c:v>
                </c:pt>
                <c:pt idx="3">
                  <c:v>5.4529875292581576</c:v>
                </c:pt>
                <c:pt idx="4">
                  <c:v>5.5134505579707493</c:v>
                </c:pt>
                <c:pt idx="5">
                  <c:v>5.5739135866833323</c:v>
                </c:pt>
                <c:pt idx="6">
                  <c:v>5.634376615395924</c:v>
                </c:pt>
                <c:pt idx="7">
                  <c:v>5.694839644108507</c:v>
                </c:pt>
                <c:pt idx="8">
                  <c:v>5.7553026728210881</c:v>
                </c:pt>
                <c:pt idx="9">
                  <c:v>5.8157657015336781</c:v>
                </c:pt>
                <c:pt idx="10">
                  <c:v>5.8762287302462672</c:v>
                </c:pt>
                <c:pt idx="11">
                  <c:v>5.9473077149444196</c:v>
                </c:pt>
                <c:pt idx="12">
                  <c:v>6.0183866996425728</c:v>
                </c:pt>
                <c:pt idx="13">
                  <c:v>6.0894656843407251</c:v>
                </c:pt>
                <c:pt idx="14">
                  <c:v>6.1605446690388765</c:v>
                </c:pt>
                <c:pt idx="15">
                  <c:v>6.2316236537370298</c:v>
                </c:pt>
                <c:pt idx="16">
                  <c:v>6.3027026384351821</c:v>
                </c:pt>
                <c:pt idx="17">
                  <c:v>6.3737816231333344</c:v>
                </c:pt>
                <c:pt idx="18">
                  <c:v>6.4448606078314867</c:v>
                </c:pt>
                <c:pt idx="19">
                  <c:v>6.5159395925296391</c:v>
                </c:pt>
                <c:pt idx="20">
                  <c:v>6.5870185772277914</c:v>
                </c:pt>
                <c:pt idx="21">
                  <c:v>6.6580975619259437</c:v>
                </c:pt>
                <c:pt idx="22">
                  <c:v>6.729176546624096</c:v>
                </c:pt>
                <c:pt idx="23">
                  <c:v>6.8002555313222484</c:v>
                </c:pt>
                <c:pt idx="24">
                  <c:v>6.8713345160204007</c:v>
                </c:pt>
                <c:pt idx="25">
                  <c:v>6.9424135007185539</c:v>
                </c:pt>
                <c:pt idx="26">
                  <c:v>7.0134924854167053</c:v>
                </c:pt>
                <c:pt idx="27">
                  <c:v>7.0845714701148577</c:v>
                </c:pt>
                <c:pt idx="28">
                  <c:v>7.15565045481301</c:v>
                </c:pt>
                <c:pt idx="29">
                  <c:v>7.2267294395111623</c:v>
                </c:pt>
                <c:pt idx="30">
                  <c:v>7.2978084242093129</c:v>
                </c:pt>
                <c:pt idx="31">
                  <c:v>7.3425582336371296</c:v>
                </c:pt>
                <c:pt idx="32">
                  <c:v>7.3873080430649445</c:v>
                </c:pt>
                <c:pt idx="33">
                  <c:v>7.4320578524927612</c:v>
                </c:pt>
                <c:pt idx="34">
                  <c:v>7.4768076619205761</c:v>
                </c:pt>
                <c:pt idx="35">
                  <c:v>7.521557471348391</c:v>
                </c:pt>
                <c:pt idx="36">
                  <c:v>7.5663072807762077</c:v>
                </c:pt>
                <c:pt idx="37">
                  <c:v>7.6110570902040235</c:v>
                </c:pt>
                <c:pt idx="38">
                  <c:v>7.6558068996318376</c:v>
                </c:pt>
                <c:pt idx="39">
                  <c:v>7.7005567090596534</c:v>
                </c:pt>
                <c:pt idx="40">
                  <c:v>7.7453065184874692</c:v>
                </c:pt>
                <c:pt idx="41">
                  <c:v>7.7900563279152859</c:v>
                </c:pt>
                <c:pt idx="42">
                  <c:v>7.8348061373431008</c:v>
                </c:pt>
                <c:pt idx="43">
                  <c:v>7.8795559467709158</c:v>
                </c:pt>
                <c:pt idx="44">
                  <c:v>7.9243057561987325</c:v>
                </c:pt>
                <c:pt idx="45">
                  <c:v>7.9690555656265483</c:v>
                </c:pt>
                <c:pt idx="46">
                  <c:v>8.0138053750543641</c:v>
                </c:pt>
                <c:pt idx="47">
                  <c:v>8.058555184482179</c:v>
                </c:pt>
                <c:pt idx="48">
                  <c:v>8.1033049939099939</c:v>
                </c:pt>
                <c:pt idx="49">
                  <c:v>8.1480548033378106</c:v>
                </c:pt>
                <c:pt idx="50">
                  <c:v>8.1928046127656255</c:v>
                </c:pt>
                <c:pt idx="51">
                  <c:v>8.3092633529697792</c:v>
                </c:pt>
                <c:pt idx="52">
                  <c:v>8.4257220931739312</c:v>
                </c:pt>
                <c:pt idx="53">
                  <c:v>8.5421808333780831</c:v>
                </c:pt>
                <c:pt idx="54">
                  <c:v>8.6586395735822368</c:v>
                </c:pt>
                <c:pt idx="55">
                  <c:v>8.7750983137863905</c:v>
                </c:pt>
                <c:pt idx="56">
                  <c:v>8.8915570539905424</c:v>
                </c:pt>
                <c:pt idx="57">
                  <c:v>9.0080157941946961</c:v>
                </c:pt>
                <c:pt idx="58">
                  <c:v>9.1244745343988498</c:v>
                </c:pt>
                <c:pt idx="59">
                  <c:v>9.2409332746030017</c:v>
                </c:pt>
                <c:pt idx="60">
                  <c:v>9.3573920148071554</c:v>
                </c:pt>
                <c:pt idx="61">
                  <c:v>9.4434055479072256</c:v>
                </c:pt>
                <c:pt idx="62">
                  <c:v>9.6414481422306721</c:v>
                </c:pt>
                <c:pt idx="63">
                  <c:v>9.7533189747563718</c:v>
                </c:pt>
                <c:pt idx="64">
                  <c:v>10.116803420745342</c:v>
                </c:pt>
                <c:pt idx="65">
                  <c:v>10.27516359720418</c:v>
                </c:pt>
                <c:pt idx="66">
                  <c:v>10.700653200361906</c:v>
                </c:pt>
                <c:pt idx="67">
                  <c:v>11.000656032072838</c:v>
                </c:pt>
                <c:pt idx="68">
                  <c:v>11.220069652677811</c:v>
                </c:pt>
                <c:pt idx="69">
                  <c:v>11.338977230326524</c:v>
                </c:pt>
                <c:pt idx="70">
                  <c:v>11.593081916523726</c:v>
                </c:pt>
                <c:pt idx="71">
                  <c:v>12.03503702601826</c:v>
                </c:pt>
                <c:pt idx="72">
                  <c:v>12.002967571826662</c:v>
                </c:pt>
                <c:pt idx="73">
                  <c:v>12.489946253281271</c:v>
                </c:pt>
                <c:pt idx="74">
                  <c:v>12.592111548599492</c:v>
                </c:pt>
                <c:pt idx="75">
                  <c:v>12.685039638947512</c:v>
                </c:pt>
                <c:pt idx="76">
                  <c:v>13.086008701922225</c:v>
                </c:pt>
                <c:pt idx="77">
                  <c:v>13.182519192342893</c:v>
                </c:pt>
                <c:pt idx="78">
                  <c:v>13.616239909878868</c:v>
                </c:pt>
                <c:pt idx="79">
                  <c:v>13.658526678252937</c:v>
                </c:pt>
                <c:pt idx="80">
                  <c:v>13.695930139902629</c:v>
                </c:pt>
                <c:pt idx="81">
                  <c:v>14.086787134282231</c:v>
                </c:pt>
                <c:pt idx="82">
                  <c:v>14.359767998339027</c:v>
                </c:pt>
                <c:pt idx="83">
                  <c:v>14.272811142358441</c:v>
                </c:pt>
                <c:pt idx="84">
                  <c:v>14.896791589322307</c:v>
                </c:pt>
                <c:pt idx="85">
                  <c:v>15.159717084035181</c:v>
                </c:pt>
                <c:pt idx="86">
                  <c:v>15.300749132183608</c:v>
                </c:pt>
                <c:pt idx="87">
                  <c:v>15.29946989077318</c:v>
                </c:pt>
                <c:pt idx="88">
                  <c:v>15.319971614366471</c:v>
                </c:pt>
                <c:pt idx="89">
                  <c:v>15.913894248663212</c:v>
                </c:pt>
                <c:pt idx="90">
                  <c:v>16.25906436547276</c:v>
                </c:pt>
                <c:pt idx="91">
                  <c:v>16.096646140310988</c:v>
                </c:pt>
                <c:pt idx="92">
                  <c:v>16.32211997650526</c:v>
                </c:pt>
                <c:pt idx="93">
                  <c:v>15.960854818470434</c:v>
                </c:pt>
                <c:pt idx="94">
                  <c:v>16.257877675915196</c:v>
                </c:pt>
                <c:pt idx="95">
                  <c:v>16.224917896929973</c:v>
                </c:pt>
                <c:pt idx="96">
                  <c:v>16.745571003104054</c:v>
                </c:pt>
                <c:pt idx="97">
                  <c:v>16.819496012036186</c:v>
                </c:pt>
                <c:pt idx="98">
                  <c:v>16.830733423755849</c:v>
                </c:pt>
                <c:pt idx="99">
                  <c:v>16.993206202209336</c:v>
                </c:pt>
                <c:pt idx="100">
                  <c:v>16.999458945017317</c:v>
                </c:pt>
                <c:pt idx="101">
                  <c:v>17.105593300184154</c:v>
                </c:pt>
                <c:pt idx="102">
                  <c:v>17.146890447371835</c:v>
                </c:pt>
                <c:pt idx="103">
                  <c:v>17.485144135829366</c:v>
                </c:pt>
                <c:pt idx="104">
                  <c:v>18.252199189536316</c:v>
                </c:pt>
                <c:pt idx="105">
                  <c:v>18.541698382180254</c:v>
                </c:pt>
                <c:pt idx="106">
                  <c:v>18.766455629644156</c:v>
                </c:pt>
                <c:pt idx="107">
                  <c:v>19.462076659225961</c:v>
                </c:pt>
                <c:pt idx="108">
                  <c:v>20.182336304830621</c:v>
                </c:pt>
                <c:pt idx="109">
                  <c:v>20.134404335526039</c:v>
                </c:pt>
                <c:pt idx="110">
                  <c:v>20.496661729623639</c:v>
                </c:pt>
                <c:pt idx="111">
                  <c:v>21.077371981691982</c:v>
                </c:pt>
                <c:pt idx="112">
                  <c:v>21.086649171223012</c:v>
                </c:pt>
                <c:pt idx="113">
                  <c:v>22.016410046526012</c:v>
                </c:pt>
                <c:pt idx="114">
                  <c:v>22.457481279074493</c:v>
                </c:pt>
                <c:pt idx="115">
                  <c:v>22.596920762590855</c:v>
                </c:pt>
                <c:pt idx="116">
                  <c:v>22.994756509838563</c:v>
                </c:pt>
                <c:pt idx="117">
                  <c:v>23.389600372860745</c:v>
                </c:pt>
                <c:pt idx="118">
                  <c:v>23.780980801206105</c:v>
                </c:pt>
                <c:pt idx="119">
                  <c:v>24.168358595176443</c:v>
                </c:pt>
                <c:pt idx="120">
                  <c:v>24.551249441310333</c:v>
                </c:pt>
                <c:pt idx="121">
                  <c:v>24.929412487857576</c:v>
                </c:pt>
                <c:pt idx="122">
                  <c:v>25.302667755861869</c:v>
                </c:pt>
                <c:pt idx="123">
                  <c:v>25.67091258118338</c:v>
                </c:pt>
                <c:pt idx="124">
                  <c:v>26.034198111479508</c:v>
                </c:pt>
                <c:pt idx="125">
                  <c:v>26.392545853744497</c:v>
                </c:pt>
                <c:pt idx="126">
                  <c:v>26.745841465972156</c:v>
                </c:pt>
                <c:pt idx="127">
                  <c:v>27.094051898669136</c:v>
                </c:pt>
                <c:pt idx="128">
                  <c:v>27.437346860355802</c:v>
                </c:pt>
                <c:pt idx="129">
                  <c:v>27.775850788283933</c:v>
                </c:pt>
                <c:pt idx="130">
                  <c:v>28.109743279132644</c:v>
                </c:pt>
                <c:pt idx="131">
                  <c:v>28.43905186935881</c:v>
                </c:pt>
                <c:pt idx="132">
                  <c:v>28.763864079414674</c:v>
                </c:pt>
                <c:pt idx="133">
                  <c:v>29.084336416282163</c:v>
                </c:pt>
                <c:pt idx="134">
                  <c:v>29.400762419503167</c:v>
                </c:pt>
                <c:pt idx="135">
                  <c:v>29.713314559148348</c:v>
                </c:pt>
                <c:pt idx="136">
                  <c:v>30.022116141448301</c:v>
                </c:pt>
                <c:pt idx="137">
                  <c:v>30.327054557649568</c:v>
                </c:pt>
                <c:pt idx="138">
                  <c:v>30.628081924523219</c:v>
                </c:pt>
                <c:pt idx="139">
                  <c:v>30.925058133694197</c:v>
                </c:pt>
                <c:pt idx="140">
                  <c:v>31.217834252906343</c:v>
                </c:pt>
                <c:pt idx="141">
                  <c:v>31.506265569723432</c:v>
                </c:pt>
                <c:pt idx="142">
                  <c:v>31.790414254283103</c:v>
                </c:pt>
                <c:pt idx="143">
                  <c:v>32.070166040150198</c:v>
                </c:pt>
                <c:pt idx="144">
                  <c:v>32.345517848984983</c:v>
                </c:pt>
                <c:pt idx="145">
                  <c:v>32.616397144344418</c:v>
                </c:pt>
                <c:pt idx="146">
                  <c:v>32.882688215147908</c:v>
                </c:pt>
                <c:pt idx="147">
                  <c:v>33.144202284295119</c:v>
                </c:pt>
                <c:pt idx="148">
                  <c:v>33.400813091631953</c:v>
                </c:pt>
                <c:pt idx="149">
                  <c:v>33.65220100631889</c:v>
                </c:pt>
                <c:pt idx="150">
                  <c:v>33.89808736208402</c:v>
                </c:pt>
              </c:numCache>
            </c:numRef>
          </c:val>
        </c:ser>
        <c:ser>
          <c:idx val="1"/>
          <c:order val="1"/>
          <c:tx>
            <c:strRef>
              <c:f>'Krausmann (Scenario 2050)'!$I$9</c:f>
              <c:strCache>
                <c:ptCount val="1"/>
                <c:pt idx="0">
                  <c:v>combustibles fossiles</c:v>
                </c:pt>
              </c:strCache>
            </c:strRef>
          </c:tx>
          <c:cat>
            <c:numRef>
              <c:f>'Krausmann (Scenario 2050)'!$G$10:$G$160</c:f>
              <c:numCache>
                <c:formatCode>General</c:formatCode>
                <c:ptCount val="1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  <c:pt idx="126">
                  <c:v>2026</c:v>
                </c:pt>
                <c:pt idx="127">
                  <c:v>2027</c:v>
                </c:pt>
                <c:pt idx="128">
                  <c:v>2028</c:v>
                </c:pt>
                <c:pt idx="129">
                  <c:v>2029</c:v>
                </c:pt>
                <c:pt idx="130">
                  <c:v>2030</c:v>
                </c:pt>
                <c:pt idx="131">
                  <c:v>2031</c:v>
                </c:pt>
                <c:pt idx="132">
                  <c:v>2032</c:v>
                </c:pt>
                <c:pt idx="133">
                  <c:v>2033</c:v>
                </c:pt>
                <c:pt idx="134">
                  <c:v>2034</c:v>
                </c:pt>
                <c:pt idx="135">
                  <c:v>2035</c:v>
                </c:pt>
                <c:pt idx="136">
                  <c:v>2036</c:v>
                </c:pt>
                <c:pt idx="137">
                  <c:v>2037</c:v>
                </c:pt>
                <c:pt idx="138">
                  <c:v>2038</c:v>
                </c:pt>
                <c:pt idx="139">
                  <c:v>2039</c:v>
                </c:pt>
                <c:pt idx="140">
                  <c:v>2040</c:v>
                </c:pt>
                <c:pt idx="141">
                  <c:v>2041</c:v>
                </c:pt>
                <c:pt idx="142">
                  <c:v>2042</c:v>
                </c:pt>
                <c:pt idx="143">
                  <c:v>2043</c:v>
                </c:pt>
                <c:pt idx="144">
                  <c:v>2044</c:v>
                </c:pt>
                <c:pt idx="145">
                  <c:v>2045</c:v>
                </c:pt>
                <c:pt idx="146">
                  <c:v>2046</c:v>
                </c:pt>
                <c:pt idx="147">
                  <c:v>2047</c:v>
                </c:pt>
                <c:pt idx="148">
                  <c:v>2048</c:v>
                </c:pt>
                <c:pt idx="149">
                  <c:v>2049</c:v>
                </c:pt>
                <c:pt idx="150">
                  <c:v>2050</c:v>
                </c:pt>
              </c:numCache>
            </c:numRef>
          </c:cat>
          <c:val>
            <c:numRef>
              <c:f>'Krausmann (Scenario 2050)'!$I$10:$I$160</c:f>
              <c:numCache>
                <c:formatCode>#,##0_ ;\-#,##0\ </c:formatCode>
                <c:ptCount val="151"/>
                <c:pt idx="0">
                  <c:v>0.98846025864369003</c:v>
                </c:pt>
                <c:pt idx="1">
                  <c:v>1.0157959463989719</c:v>
                </c:pt>
                <c:pt idx="2">
                  <c:v>1.0413697384643237</c:v>
                </c:pt>
                <c:pt idx="3">
                  <c:v>1.1393844325953744</c:v>
                </c:pt>
                <c:pt idx="4">
                  <c:v>1.1485375967204723</c:v>
                </c:pt>
                <c:pt idx="5">
                  <c:v>1.2126561767593351</c:v>
                </c:pt>
                <c:pt idx="6">
                  <c:v>1.305120878930603</c:v>
                </c:pt>
                <c:pt idx="7">
                  <c:v>1.4429459294412821</c:v>
                </c:pt>
                <c:pt idx="8">
                  <c:v>1.375521817791542</c:v>
                </c:pt>
                <c:pt idx="9">
                  <c:v>1.4352360322431168</c:v>
                </c:pt>
                <c:pt idx="10">
                  <c:v>1.5014067106286997</c:v>
                </c:pt>
                <c:pt idx="11">
                  <c:v>1.5331159099453671</c:v>
                </c:pt>
                <c:pt idx="12">
                  <c:v>1.6150475895411835</c:v>
                </c:pt>
                <c:pt idx="13">
                  <c:v>1.7314310197450995</c:v>
                </c:pt>
                <c:pt idx="14">
                  <c:v>1.5595793107737259</c:v>
                </c:pt>
                <c:pt idx="15">
                  <c:v>1.5431357924285956</c:v>
                </c:pt>
                <c:pt idx="16">
                  <c:v>1.6618953626446196</c:v>
                </c:pt>
                <c:pt idx="17">
                  <c:v>1.7540648011874791</c:v>
                </c:pt>
                <c:pt idx="18">
                  <c:v>1.7292538163303588</c:v>
                </c:pt>
                <c:pt idx="19">
                  <c:v>1.5328256030952048</c:v>
                </c:pt>
                <c:pt idx="20">
                  <c:v>1.7630429574007416</c:v>
                </c:pt>
                <c:pt idx="21">
                  <c:v>1.5121499440127275</c:v>
                </c:pt>
                <c:pt idx="22">
                  <c:v>1.6211380901082761</c:v>
                </c:pt>
                <c:pt idx="23">
                  <c:v>1.8380246293096838</c:v>
                </c:pt>
                <c:pt idx="24">
                  <c:v>1.8316668677353389</c:v>
                </c:pt>
                <c:pt idx="25">
                  <c:v>1.8460542669475037</c:v>
                </c:pt>
                <c:pt idx="26">
                  <c:v>1.8458876574670764</c:v>
                </c:pt>
                <c:pt idx="27">
                  <c:v>1.9664392259256414</c:v>
                </c:pt>
                <c:pt idx="28">
                  <c:v>2.131311462236702</c:v>
                </c:pt>
                <c:pt idx="29">
                  <c:v>2.1266334418017352</c:v>
                </c:pt>
                <c:pt idx="30">
                  <c:v>1.9652952040137484</c:v>
                </c:pt>
                <c:pt idx="31">
                  <c:v>1.7516107859545635</c:v>
                </c:pt>
                <c:pt idx="32">
                  <c:v>1.5797170353264023</c:v>
                </c:pt>
                <c:pt idx="33">
                  <c:v>1.6633745128652071</c:v>
                </c:pt>
                <c:pt idx="34">
                  <c:v>1.8134339186058157</c:v>
                </c:pt>
                <c:pt idx="35">
                  <c:v>1.9080158727921335</c:v>
                </c:pt>
                <c:pt idx="36">
                  <c:v>2.0883876118659606</c:v>
                </c:pt>
                <c:pt idx="37">
                  <c:v>2.2205644855543927</c:v>
                </c:pt>
                <c:pt idx="38">
                  <c:v>2.0291016005328464</c:v>
                </c:pt>
                <c:pt idx="39">
                  <c:v>2.233885898502483</c:v>
                </c:pt>
                <c:pt idx="40">
                  <c:v>2.4483230056450673</c:v>
                </c:pt>
                <c:pt idx="41">
                  <c:v>2.5309010174404523</c:v>
                </c:pt>
                <c:pt idx="42">
                  <c:v>2.5563167788090646</c:v>
                </c:pt>
                <c:pt idx="43">
                  <c:v>2.6318188818636412</c:v>
                </c:pt>
                <c:pt idx="44">
                  <c:v>2.61773828794081</c:v>
                </c:pt>
                <c:pt idx="45">
                  <c:v>2.149486313723429</c:v>
                </c:pt>
                <c:pt idx="46">
                  <c:v>2.2995228850705982</c:v>
                </c:pt>
                <c:pt idx="47">
                  <c:v>2.5790122823385349</c:v>
                </c:pt>
                <c:pt idx="48">
                  <c:v>2.7176271745066685</c:v>
                </c:pt>
                <c:pt idx="49">
                  <c:v>2.6293205194757121</c:v>
                </c:pt>
                <c:pt idx="50">
                  <c:v>2.8758753563976813</c:v>
                </c:pt>
                <c:pt idx="51">
                  <c:v>3.0687669054310684</c:v>
                </c:pt>
                <c:pt idx="52">
                  <c:v>3.1243129334116406</c:v>
                </c:pt>
                <c:pt idx="53">
                  <c:v>3.1820280226826738</c:v>
                </c:pt>
                <c:pt idx="54">
                  <c:v>3.2415522090538769</c:v>
                </c:pt>
                <c:pt idx="55">
                  <c:v>3.5333808065794026</c:v>
                </c:pt>
                <c:pt idx="56">
                  <c:v>3.7490574422351552</c:v>
                </c:pt>
                <c:pt idx="57">
                  <c:v>3.9054426203516845</c:v>
                </c:pt>
                <c:pt idx="58">
                  <c:v>4.1018673860687098</c:v>
                </c:pt>
                <c:pt idx="59">
                  <c:v>4.3358839152763071</c:v>
                </c:pt>
                <c:pt idx="60">
                  <c:v>4.6510333161819961</c:v>
                </c:pt>
                <c:pt idx="61">
                  <c:v>4.7137008883118146</c:v>
                </c:pt>
                <c:pt idx="62">
                  <c:v>4.9968496492583796</c:v>
                </c:pt>
                <c:pt idx="63">
                  <c:v>5.4470994347303812</c:v>
                </c:pt>
                <c:pt idx="64">
                  <c:v>5.7484951968585296</c:v>
                </c:pt>
                <c:pt idx="65">
                  <c:v>5.6602083210716021</c:v>
                </c:pt>
                <c:pt idx="66">
                  <c:v>5.9109323043843141</c:v>
                </c:pt>
                <c:pt idx="67">
                  <c:v>5.9656334389998893</c:v>
                </c:pt>
                <c:pt idx="68">
                  <c:v>6.313861642956347</c:v>
                </c:pt>
                <c:pt idx="69">
                  <c:v>6.5247154278816488</c:v>
                </c:pt>
                <c:pt idx="70">
                  <c:v>6.802731766803543</c:v>
                </c:pt>
                <c:pt idx="71">
                  <c:v>7.0159491391946656</c:v>
                </c:pt>
                <c:pt idx="72">
                  <c:v>7.2700036355444642</c:v>
                </c:pt>
                <c:pt idx="73">
                  <c:v>7.6141641029788607</c:v>
                </c:pt>
                <c:pt idx="74">
                  <c:v>7.6886424347314284</c:v>
                </c:pt>
                <c:pt idx="75">
                  <c:v>7.7383691500277001</c:v>
                </c:pt>
                <c:pt idx="76">
                  <c:v>8.0974356099379232</c:v>
                </c:pt>
                <c:pt idx="77">
                  <c:v>8.3848192922547327</c:v>
                </c:pt>
                <c:pt idx="78">
                  <c:v>8.5568498566649769</c:v>
                </c:pt>
                <c:pt idx="79">
                  <c:v>8.9266370001305155</c:v>
                </c:pt>
                <c:pt idx="80">
                  <c:v>8.8924345200257822</c:v>
                </c:pt>
                <c:pt idx="81">
                  <c:v>8.7684781896993318</c:v>
                </c:pt>
                <c:pt idx="82">
                  <c:v>8.9243101493229258</c:v>
                </c:pt>
                <c:pt idx="83">
                  <c:v>8.9628953094722981</c:v>
                </c:pt>
                <c:pt idx="84">
                  <c:v>9.3834503784991519</c:v>
                </c:pt>
                <c:pt idx="85">
                  <c:v>9.3840562208232825</c:v>
                </c:pt>
                <c:pt idx="86">
                  <c:v>9.6271610707467197</c:v>
                </c:pt>
                <c:pt idx="87">
                  <c:v>9.8374384661085941</c:v>
                </c:pt>
                <c:pt idx="88">
                  <c:v>10.126808424015</c:v>
                </c:pt>
                <c:pt idx="89">
                  <c:v>10.312101772918753</c:v>
                </c:pt>
                <c:pt idx="90">
                  <c:v>10.224702509749999</c:v>
                </c:pt>
                <c:pt idx="91">
                  <c:v>10.06870345212422</c:v>
                </c:pt>
                <c:pt idx="92">
                  <c:v>9.8864546227414074</c:v>
                </c:pt>
                <c:pt idx="93">
                  <c:v>9.7925697599682806</c:v>
                </c:pt>
                <c:pt idx="94">
                  <c:v>9.9358699150039094</c:v>
                </c:pt>
                <c:pt idx="95">
                  <c:v>10.189597293248436</c:v>
                </c:pt>
                <c:pt idx="96">
                  <c:v>10.399554527039061</c:v>
                </c:pt>
                <c:pt idx="97">
                  <c:v>10.490783423423437</c:v>
                </c:pt>
                <c:pt idx="98">
                  <c:v>10.530452148334376</c:v>
                </c:pt>
                <c:pt idx="99">
                  <c:v>10.486526960721873</c:v>
                </c:pt>
                <c:pt idx="100">
                  <c:v>10.795647951471874</c:v>
                </c:pt>
                <c:pt idx="101">
                  <c:v>11.049818135264063</c:v>
                </c:pt>
                <c:pt idx="102">
                  <c:v>11.239720116946874</c:v>
                </c:pt>
                <c:pt idx="103">
                  <c:v>11.824942134825001</c:v>
                </c:pt>
                <c:pt idx="104">
                  <c:v>12.479469861656991</c:v>
                </c:pt>
                <c:pt idx="105">
                  <c:v>12.968190069848633</c:v>
                </c:pt>
                <c:pt idx="106">
                  <c:v>13.402050940707936</c:v>
                </c:pt>
                <c:pt idx="107">
                  <c:v>13.693404201535571</c:v>
                </c:pt>
                <c:pt idx="108">
                  <c:v>13.969274409690625</c:v>
                </c:pt>
                <c:pt idx="109">
                  <c:v>13.923795700540078</c:v>
                </c:pt>
                <c:pt idx="110">
                  <c:v>14.532556613726527</c:v>
                </c:pt>
                <c:pt idx="111">
                  <c:v>15.2770193634049</c:v>
                </c:pt>
                <c:pt idx="112">
                  <c:v>15.509037666880655</c:v>
                </c:pt>
                <c:pt idx="113">
                  <c:v>15.69790969107755</c:v>
                </c:pt>
                <c:pt idx="114">
                  <c:v>15.789580328871875</c:v>
                </c:pt>
                <c:pt idx="115">
                  <c:v>15.85745263801148</c:v>
                </c:pt>
                <c:pt idx="116">
                  <c:v>16.201548355813756</c:v>
                </c:pt>
                <c:pt idx="117">
                  <c:v>16.550498531885957</c:v>
                </c:pt>
                <c:pt idx="118">
                  <c:v>16.904209650514048</c:v>
                </c:pt>
                <c:pt idx="119">
                  <c:v>17.262577159654764</c:v>
                </c:pt>
                <c:pt idx="120">
                  <c:v>17.625496670918704</c:v>
                </c:pt>
                <c:pt idx="121">
                  <c:v>17.992861745057432</c:v>
                </c:pt>
                <c:pt idx="122">
                  <c:v>18.364573683138509</c:v>
                </c:pt>
                <c:pt idx="123">
                  <c:v>18.740539757413611</c:v>
                </c:pt>
                <c:pt idx="124">
                  <c:v>19.120668117129551</c:v>
                </c:pt>
                <c:pt idx="125">
                  <c:v>19.504849486733701</c:v>
                </c:pt>
                <c:pt idx="126">
                  <c:v>19.892940958709971</c:v>
                </c:pt>
                <c:pt idx="127">
                  <c:v>20.284781690510549</c:v>
                </c:pt>
                <c:pt idx="128">
                  <c:v>20.680213452571174</c:v>
                </c:pt>
                <c:pt idx="129">
                  <c:v>21.079065650647781</c:v>
                </c:pt>
                <c:pt idx="130">
                  <c:v>21.481147112705059</c:v>
                </c:pt>
                <c:pt idx="131">
                  <c:v>21.886239667198243</c:v>
                </c:pt>
                <c:pt idx="132">
                  <c:v>22.294102113035823</c:v>
                </c:pt>
                <c:pt idx="133">
                  <c:v>22.704476817327368</c:v>
                </c:pt>
                <c:pt idx="134">
                  <c:v>23.117083914085793</c:v>
                </c:pt>
                <c:pt idx="135">
                  <c:v>23.531619030833937</c:v>
                </c:pt>
                <c:pt idx="136">
                  <c:v>23.947752191108549</c:v>
                </c:pt>
                <c:pt idx="137">
                  <c:v>24.365125442607663</c:v>
                </c:pt>
                <c:pt idx="138">
                  <c:v>24.78335149265796</c:v>
                </c:pt>
                <c:pt idx="139">
                  <c:v>25.202012748529949</c:v>
                </c:pt>
                <c:pt idx="140">
                  <c:v>25.620661486606011</c:v>
                </c:pt>
                <c:pt idx="141">
                  <c:v>26.038822332447246</c:v>
                </c:pt>
                <c:pt idx="142">
                  <c:v>26.45598450024961</c:v>
                </c:pt>
                <c:pt idx="143">
                  <c:v>26.871595237097623</c:v>
                </c:pt>
                <c:pt idx="144">
                  <c:v>27.285062354454325</c:v>
                </c:pt>
                <c:pt idx="145">
                  <c:v>27.695757708245221</c:v>
                </c:pt>
                <c:pt idx="146">
                  <c:v>28.10301888183697</c:v>
                </c:pt>
                <c:pt idx="147">
                  <c:v>28.506144065326488</c:v>
                </c:pt>
                <c:pt idx="148">
                  <c:v>28.904384530730546</c:v>
                </c:pt>
                <c:pt idx="149">
                  <c:v>29.296945427970424</c:v>
                </c:pt>
                <c:pt idx="150">
                  <c:v>29.682983515949363</c:v>
                </c:pt>
              </c:numCache>
            </c:numRef>
          </c:val>
        </c:ser>
        <c:ser>
          <c:idx val="2"/>
          <c:order val="2"/>
          <c:tx>
            <c:strRef>
              <c:f>'Krausmann (Scenario 2050)'!$J$9</c:f>
              <c:strCache>
                <c:ptCount val="1"/>
                <c:pt idx="0">
                  <c:v>minerais métalliques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'Krausmann (Scenario 2050)'!$G$10:$G$160</c:f>
              <c:numCache>
                <c:formatCode>General</c:formatCode>
                <c:ptCount val="1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  <c:pt idx="126">
                  <c:v>2026</c:v>
                </c:pt>
                <c:pt idx="127">
                  <c:v>2027</c:v>
                </c:pt>
                <c:pt idx="128">
                  <c:v>2028</c:v>
                </c:pt>
                <c:pt idx="129">
                  <c:v>2029</c:v>
                </c:pt>
                <c:pt idx="130">
                  <c:v>2030</c:v>
                </c:pt>
                <c:pt idx="131">
                  <c:v>2031</c:v>
                </c:pt>
                <c:pt idx="132">
                  <c:v>2032</c:v>
                </c:pt>
                <c:pt idx="133">
                  <c:v>2033</c:v>
                </c:pt>
                <c:pt idx="134">
                  <c:v>2034</c:v>
                </c:pt>
                <c:pt idx="135">
                  <c:v>2035</c:v>
                </c:pt>
                <c:pt idx="136">
                  <c:v>2036</c:v>
                </c:pt>
                <c:pt idx="137">
                  <c:v>2037</c:v>
                </c:pt>
                <c:pt idx="138">
                  <c:v>2038</c:v>
                </c:pt>
                <c:pt idx="139">
                  <c:v>2039</c:v>
                </c:pt>
                <c:pt idx="140">
                  <c:v>2040</c:v>
                </c:pt>
                <c:pt idx="141">
                  <c:v>2041</c:v>
                </c:pt>
                <c:pt idx="142">
                  <c:v>2042</c:v>
                </c:pt>
                <c:pt idx="143">
                  <c:v>2043</c:v>
                </c:pt>
                <c:pt idx="144">
                  <c:v>2044</c:v>
                </c:pt>
                <c:pt idx="145">
                  <c:v>2045</c:v>
                </c:pt>
                <c:pt idx="146">
                  <c:v>2046</c:v>
                </c:pt>
                <c:pt idx="147">
                  <c:v>2047</c:v>
                </c:pt>
                <c:pt idx="148">
                  <c:v>2048</c:v>
                </c:pt>
                <c:pt idx="149">
                  <c:v>2049</c:v>
                </c:pt>
                <c:pt idx="150">
                  <c:v>2050</c:v>
                </c:pt>
              </c:numCache>
            </c:numRef>
          </c:cat>
          <c:val>
            <c:numRef>
              <c:f>'Krausmann (Scenario 2050)'!$J$10:$J$160</c:f>
              <c:numCache>
                <c:formatCode>#,##0_ ;\-#,##0\ </c:formatCode>
                <c:ptCount val="151"/>
                <c:pt idx="0">
                  <c:v>0.15284959848849847</c:v>
                </c:pt>
                <c:pt idx="1">
                  <c:v>0.15753524508082317</c:v>
                </c:pt>
                <c:pt idx="2">
                  <c:v>0.16175021219718602</c:v>
                </c:pt>
                <c:pt idx="3">
                  <c:v>0.16589643679534977</c:v>
                </c:pt>
                <c:pt idx="4">
                  <c:v>0.17154512098301034</c:v>
                </c:pt>
                <c:pt idx="5">
                  <c:v>0.19759734772897899</c:v>
                </c:pt>
                <c:pt idx="6">
                  <c:v>0.18781477377265565</c:v>
                </c:pt>
                <c:pt idx="7">
                  <c:v>0.22381825072728728</c:v>
                </c:pt>
                <c:pt idx="8">
                  <c:v>0.20718825109084515</c:v>
                </c:pt>
                <c:pt idx="9">
                  <c:v>0.23030508588244314</c:v>
                </c:pt>
                <c:pt idx="10">
                  <c:v>0.25298783998423535</c:v>
                </c:pt>
                <c:pt idx="11">
                  <c:v>0.24910211951630623</c:v>
                </c:pt>
                <c:pt idx="12">
                  <c:v>0.27870147496184638</c:v>
                </c:pt>
                <c:pt idx="13">
                  <c:v>0.31145025746374966</c:v>
                </c:pt>
                <c:pt idx="14">
                  <c:v>0.24367112558919141</c:v>
                </c:pt>
                <c:pt idx="15">
                  <c:v>0.24855280407139693</c:v>
                </c:pt>
                <c:pt idx="16">
                  <c:v>0.29237976598971976</c:v>
                </c:pt>
                <c:pt idx="17">
                  <c:v>0.29900654054845094</c:v>
                </c:pt>
                <c:pt idx="18">
                  <c:v>0.28046216256432405</c:v>
                </c:pt>
                <c:pt idx="19">
                  <c:v>0.23215663112300419</c:v>
                </c:pt>
                <c:pt idx="20">
                  <c:v>0.24796483238293865</c:v>
                </c:pt>
                <c:pt idx="21">
                  <c:v>0.16370710067315591</c:v>
                </c:pt>
                <c:pt idx="22">
                  <c:v>0.22248983121982388</c:v>
                </c:pt>
                <c:pt idx="23">
                  <c:v>0.28190537463052706</c:v>
                </c:pt>
                <c:pt idx="24">
                  <c:v>0.28897877490993135</c:v>
                </c:pt>
                <c:pt idx="25">
                  <c:v>0.32598489112617518</c:v>
                </c:pt>
                <c:pt idx="26">
                  <c:v>0.33143227524749019</c:v>
                </c:pt>
                <c:pt idx="27">
                  <c:v>0.35586638034751794</c:v>
                </c:pt>
                <c:pt idx="28">
                  <c:v>0.38089334540116027</c:v>
                </c:pt>
                <c:pt idx="29">
                  <c:v>0.42788865588715186</c:v>
                </c:pt>
                <c:pt idx="30">
                  <c:v>0.37976160239463935</c:v>
                </c:pt>
                <c:pt idx="31">
                  <c:v>0.28824903887976111</c:v>
                </c:pt>
                <c:pt idx="32">
                  <c:v>0.19228821629030257</c:v>
                </c:pt>
                <c:pt idx="33">
                  <c:v>0.21912453582783736</c:v>
                </c:pt>
                <c:pt idx="34">
                  <c:v>0.28321974122463811</c:v>
                </c:pt>
                <c:pt idx="35">
                  <c:v>0.32686238226330966</c:v>
                </c:pt>
                <c:pt idx="36">
                  <c:v>0.39809433828155716</c:v>
                </c:pt>
                <c:pt idx="37">
                  <c:v>0.49585715268530367</c:v>
                </c:pt>
                <c:pt idx="38">
                  <c:v>0.41227984284504032</c:v>
                </c:pt>
                <c:pt idx="39">
                  <c:v>0.46731958086722325</c:v>
                </c:pt>
                <c:pt idx="40">
                  <c:v>0.51338802094911018</c:v>
                </c:pt>
                <c:pt idx="41">
                  <c:v>0.54003009819965975</c:v>
                </c:pt>
                <c:pt idx="42">
                  <c:v>0.52030516533603066</c:v>
                </c:pt>
                <c:pt idx="43">
                  <c:v>0.53316123089839873</c:v>
                </c:pt>
                <c:pt idx="44">
                  <c:v>0.46152696677421445</c:v>
                </c:pt>
                <c:pt idx="45">
                  <c:v>0.38516301377148998</c:v>
                </c:pt>
                <c:pt idx="46">
                  <c:v>0.35192482758152666</c:v>
                </c:pt>
                <c:pt idx="47">
                  <c:v>0.42679223302656638</c:v>
                </c:pt>
                <c:pt idx="48">
                  <c:v>0.48705493772338537</c:v>
                </c:pt>
                <c:pt idx="49">
                  <c:v>0.48995772415744354</c:v>
                </c:pt>
                <c:pt idx="50">
                  <c:v>0.54248408867068088</c:v>
                </c:pt>
                <c:pt idx="51">
                  <c:v>0.59945437380062705</c:v>
                </c:pt>
                <c:pt idx="52">
                  <c:v>0.62196646883552809</c:v>
                </c:pt>
                <c:pt idx="53">
                  <c:v>0.68450969544148232</c:v>
                </c:pt>
                <c:pt idx="54">
                  <c:v>0.75928304855881423</c:v>
                </c:pt>
                <c:pt idx="55">
                  <c:v>0.75047205956786189</c:v>
                </c:pt>
                <c:pt idx="56">
                  <c:v>0.80384615242215007</c:v>
                </c:pt>
                <c:pt idx="57">
                  <c:v>0.85660048637737662</c:v>
                </c:pt>
                <c:pt idx="58">
                  <c:v>0.78609200196146523</c:v>
                </c:pt>
                <c:pt idx="59">
                  <c:v>0.85154197456564462</c:v>
                </c:pt>
                <c:pt idx="60">
                  <c:v>0.98830930559671004</c:v>
                </c:pt>
                <c:pt idx="61">
                  <c:v>0.98542709637407622</c:v>
                </c:pt>
                <c:pt idx="62">
                  <c:v>1.0000421016635881</c:v>
                </c:pt>
                <c:pt idx="63">
                  <c:v>1.0250047188334379</c:v>
                </c:pt>
                <c:pt idx="64">
                  <c:v>1.1083090659992858</c:v>
                </c:pt>
                <c:pt idx="65">
                  <c:v>1.1834649667714601</c:v>
                </c:pt>
                <c:pt idx="66">
                  <c:v>1.2136224383977501</c:v>
                </c:pt>
                <c:pt idx="67">
                  <c:v>1.2247469944252058</c:v>
                </c:pt>
                <c:pt idx="68">
                  <c:v>1.3254864542349094</c:v>
                </c:pt>
                <c:pt idx="69">
                  <c:v>1.4073386689753864</c:v>
                </c:pt>
                <c:pt idx="70">
                  <c:v>1.5430883701049312</c:v>
                </c:pt>
                <c:pt idx="71">
                  <c:v>1.5611659092172729</c:v>
                </c:pt>
                <c:pt idx="72">
                  <c:v>1.595636301426155</c:v>
                </c:pt>
                <c:pt idx="73">
                  <c:v>1.7175600888674842</c:v>
                </c:pt>
                <c:pt idx="74">
                  <c:v>1.8061174680008092</c:v>
                </c:pt>
                <c:pt idx="75">
                  <c:v>1.8119839023473061</c:v>
                </c:pt>
                <c:pt idx="76">
                  <c:v>1.8375138389338499</c:v>
                </c:pt>
                <c:pt idx="77">
                  <c:v>1.8145462786933395</c:v>
                </c:pt>
                <c:pt idx="78">
                  <c:v>1.8416454936685991</c:v>
                </c:pt>
                <c:pt idx="79">
                  <c:v>1.934774469999355</c:v>
                </c:pt>
                <c:pt idx="80">
                  <c:v>1.9513331506823395</c:v>
                </c:pt>
                <c:pt idx="81">
                  <c:v>1.9413250240992368</c:v>
                </c:pt>
                <c:pt idx="82">
                  <c:v>1.8351290055017651</c:v>
                </c:pt>
                <c:pt idx="83">
                  <c:v>1.7477625257366907</c:v>
                </c:pt>
                <c:pt idx="84">
                  <c:v>1.9095395704449443</c:v>
                </c:pt>
                <c:pt idx="85">
                  <c:v>1.9781883513744742</c:v>
                </c:pt>
                <c:pt idx="86">
                  <c:v>1.9984564410101606</c:v>
                </c:pt>
                <c:pt idx="87">
                  <c:v>2.0979329467909054</c:v>
                </c:pt>
                <c:pt idx="88">
                  <c:v>2.2842362336636355</c:v>
                </c:pt>
                <c:pt idx="89">
                  <c:v>2.4179582496995145</c:v>
                </c:pt>
                <c:pt idx="90">
                  <c:v>2.4218781656103161</c:v>
                </c:pt>
                <c:pt idx="91">
                  <c:v>2.3621390851809183</c:v>
                </c:pt>
                <c:pt idx="92">
                  <c:v>2.3349943535359365</c:v>
                </c:pt>
                <c:pt idx="93">
                  <c:v>2.344241776097296</c:v>
                </c:pt>
                <c:pt idx="94">
                  <c:v>2.3846646724765064</c:v>
                </c:pt>
                <c:pt idx="95">
                  <c:v>2.5330819789747108</c:v>
                </c:pt>
                <c:pt idx="96">
                  <c:v>2.6312507648407397</c:v>
                </c:pt>
                <c:pt idx="97">
                  <c:v>2.7682731587010139</c:v>
                </c:pt>
                <c:pt idx="98">
                  <c:v>2.8494053899800074</c:v>
                </c:pt>
                <c:pt idx="99">
                  <c:v>2.8972758151950622</c:v>
                </c:pt>
                <c:pt idx="100">
                  <c:v>3.0603592635125856</c:v>
                </c:pt>
                <c:pt idx="101">
                  <c:v>3.08332503639995</c:v>
                </c:pt>
                <c:pt idx="102">
                  <c:v>3.132815039393229</c:v>
                </c:pt>
                <c:pt idx="103">
                  <c:v>3.2690094957492457</c:v>
                </c:pt>
                <c:pt idx="104">
                  <c:v>3.6321552178013907</c:v>
                </c:pt>
                <c:pt idx="105">
                  <c:v>3.9244183103112267</c:v>
                </c:pt>
                <c:pt idx="106">
                  <c:v>4.2388606683406609</c:v>
                </c:pt>
                <c:pt idx="107">
                  <c:v>4.5853775803879646</c:v>
                </c:pt>
                <c:pt idx="108">
                  <c:v>4.8252614190668002</c:v>
                </c:pt>
                <c:pt idx="109">
                  <c:v>4.8541067260802144</c:v>
                </c:pt>
                <c:pt idx="110">
                  <c:v>5.2530047254699319</c:v>
                </c:pt>
                <c:pt idx="111">
                  <c:v>5.7844444655794298</c:v>
                </c:pt>
                <c:pt idx="112">
                  <c:v>5.8357874120855504</c:v>
                </c:pt>
                <c:pt idx="113">
                  <c:v>6.2467617141519671</c:v>
                </c:pt>
                <c:pt idx="114">
                  <c:v>6.4179035377084812</c:v>
                </c:pt>
                <c:pt idx="115">
                  <c:v>6.2168406391570183</c:v>
                </c:pt>
                <c:pt idx="116">
                  <c:v>6.4177196206439859</c:v>
                </c:pt>
                <c:pt idx="117">
                  <c:v>6.6250440887052173</c:v>
                </c:pt>
                <c:pt idx="118">
                  <c:v>6.8390191362088126</c:v>
                </c:pt>
                <c:pt idx="119">
                  <c:v>7.0598563162969317</c:v>
                </c:pt>
                <c:pt idx="120">
                  <c:v>7.2877738433485408</c:v>
                </c:pt>
                <c:pt idx="121">
                  <c:v>7.5229968000949645</c:v>
                </c:pt>
                <c:pt idx="122">
                  <c:v>7.7657573510731126</c:v>
                </c:pt>
                <c:pt idx="123">
                  <c:v>8.0162949626057021</c:v>
                </c:pt>
                <c:pt idx="124">
                  <c:v>8.2748566295045745</c:v>
                </c:pt>
                <c:pt idx="125">
                  <c:v>8.5416971086975479</c:v>
                </c:pt>
                <c:pt idx="126">
                  <c:v>8.8170791599860934</c:v>
                </c:pt>
                <c:pt idx="127">
                  <c:v>9.1012737941468522</c:v>
                </c:pt>
                <c:pt idx="128">
                  <c:v>9.394560528595715</c:v>
                </c:pt>
                <c:pt idx="129">
                  <c:v>9.6972276508402171</c:v>
                </c:pt>
                <c:pt idx="130">
                  <c:v>10.009572489952198</c:v>
                </c:pt>
                <c:pt idx="131">
                  <c:v>10.331901696299278</c:v>
                </c:pt>
                <c:pt idx="132">
                  <c:v>10.664531529780605</c:v>
                </c:pt>
                <c:pt idx="133">
                  <c:v>11.00778815681964</c:v>
                </c:pt>
                <c:pt idx="134">
                  <c:v>11.362007956373949</c:v>
                </c:pt>
                <c:pt idx="135">
                  <c:v>11.727537835228926</c:v>
                </c:pt>
                <c:pt idx="136">
                  <c:v>12.104735552850814</c:v>
                </c:pt>
                <c:pt idx="137">
                  <c:v>12.493970056081864</c:v>
                </c:pt>
                <c:pt idx="138">
                  <c:v>12.895621823968254</c:v>
                </c:pt>
                <c:pt idx="139">
                  <c:v>13.310083223020602</c:v>
                </c:pt>
                <c:pt idx="140">
                  <c:v>13.737758873214258</c:v>
                </c:pt>
                <c:pt idx="141">
                  <c:v>14.179066025046334</c:v>
                </c:pt>
                <c:pt idx="142">
                  <c:v>14.634434947975318</c:v>
                </c:pt>
                <c:pt idx="143">
                  <c:v>15.104309330576957</c:v>
                </c:pt>
                <c:pt idx="144">
                  <c:v>15.589146692762395</c:v>
                </c:pt>
                <c:pt idx="145">
                  <c:v>16.089418810410915</c:v>
                </c:pt>
                <c:pt idx="146">
                  <c:v>16.605612152782644</c:v>
                </c:pt>
                <c:pt idx="147">
                  <c:v>17.138228333085028</c:v>
                </c:pt>
                <c:pt idx="148">
                  <c:v>17.687784572577641</c:v>
                </c:pt>
                <c:pt idx="149">
                  <c:v>18.254814178611689</c:v>
                </c:pt>
                <c:pt idx="150">
                  <c:v>18.839867037010805</c:v>
                </c:pt>
              </c:numCache>
            </c:numRef>
          </c:val>
        </c:ser>
        <c:ser>
          <c:idx val="3"/>
          <c:order val="3"/>
          <c:tx>
            <c:strRef>
              <c:f>'Krausmann (Scenario 2050)'!$K$9</c:f>
              <c:strCache>
                <c:ptCount val="1"/>
                <c:pt idx="0">
                  <c:v>minéraux non métalliques </c:v>
                </c:pt>
              </c:strCache>
            </c:strRef>
          </c:tx>
          <c:spPr>
            <a:solidFill>
              <a:srgbClr val="0CCAE4"/>
            </a:solidFill>
          </c:spPr>
          <c:cat>
            <c:numRef>
              <c:f>'Krausmann (Scenario 2050)'!$G$10:$G$160</c:f>
              <c:numCache>
                <c:formatCode>General</c:formatCode>
                <c:ptCount val="1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  <c:pt idx="126">
                  <c:v>2026</c:v>
                </c:pt>
                <c:pt idx="127">
                  <c:v>2027</c:v>
                </c:pt>
                <c:pt idx="128">
                  <c:v>2028</c:v>
                </c:pt>
                <c:pt idx="129">
                  <c:v>2029</c:v>
                </c:pt>
                <c:pt idx="130">
                  <c:v>2030</c:v>
                </c:pt>
                <c:pt idx="131">
                  <c:v>2031</c:v>
                </c:pt>
                <c:pt idx="132">
                  <c:v>2032</c:v>
                </c:pt>
                <c:pt idx="133">
                  <c:v>2033</c:v>
                </c:pt>
                <c:pt idx="134">
                  <c:v>2034</c:v>
                </c:pt>
                <c:pt idx="135">
                  <c:v>2035</c:v>
                </c:pt>
                <c:pt idx="136">
                  <c:v>2036</c:v>
                </c:pt>
                <c:pt idx="137">
                  <c:v>2037</c:v>
                </c:pt>
                <c:pt idx="138">
                  <c:v>2038</c:v>
                </c:pt>
                <c:pt idx="139">
                  <c:v>2039</c:v>
                </c:pt>
                <c:pt idx="140">
                  <c:v>2040</c:v>
                </c:pt>
                <c:pt idx="141">
                  <c:v>2041</c:v>
                </c:pt>
                <c:pt idx="142">
                  <c:v>2042</c:v>
                </c:pt>
                <c:pt idx="143">
                  <c:v>2043</c:v>
                </c:pt>
                <c:pt idx="144">
                  <c:v>2044</c:v>
                </c:pt>
                <c:pt idx="145">
                  <c:v>2045</c:v>
                </c:pt>
                <c:pt idx="146">
                  <c:v>2046</c:v>
                </c:pt>
                <c:pt idx="147">
                  <c:v>2047</c:v>
                </c:pt>
                <c:pt idx="148">
                  <c:v>2048</c:v>
                </c:pt>
                <c:pt idx="149">
                  <c:v>2049</c:v>
                </c:pt>
                <c:pt idx="150">
                  <c:v>2050</c:v>
                </c:pt>
              </c:numCache>
            </c:numRef>
          </c:cat>
          <c:val>
            <c:numRef>
              <c:f>'Krausmann (Scenario 2050)'!$K$10:$K$160</c:f>
              <c:numCache>
                <c:formatCode>#,##0_ ;\-#,##0\ </c:formatCode>
                <c:ptCount val="151"/>
                <c:pt idx="0">
                  <c:v>0.86544872694395403</c:v>
                </c:pt>
                <c:pt idx="1">
                  <c:v>0.89763418254511929</c:v>
                </c:pt>
                <c:pt idx="2">
                  <c:v>0.90992268509148189</c:v>
                </c:pt>
                <c:pt idx="3">
                  <c:v>0.93826212962033129</c:v>
                </c:pt>
                <c:pt idx="4">
                  <c:v>0.94835142266633987</c:v>
                </c:pt>
                <c:pt idx="5">
                  <c:v>0.99137252913015705</c:v>
                </c:pt>
                <c:pt idx="6">
                  <c:v>1.0137184105129355</c:v>
                </c:pt>
                <c:pt idx="7">
                  <c:v>1.0402107100204172</c:v>
                </c:pt>
                <c:pt idx="8">
                  <c:v>1.0747196519040614</c:v>
                </c:pt>
                <c:pt idx="9">
                  <c:v>1.1137421681157942</c:v>
                </c:pt>
                <c:pt idx="10">
                  <c:v>1.124845650104678</c:v>
                </c:pt>
                <c:pt idx="11">
                  <c:v>1.1372634512876731</c:v>
                </c:pt>
                <c:pt idx="12">
                  <c:v>1.1579916366704728</c:v>
                </c:pt>
                <c:pt idx="13">
                  <c:v>1.1811024647798847</c:v>
                </c:pt>
                <c:pt idx="14">
                  <c:v>1.1586559228670705</c:v>
                </c:pt>
                <c:pt idx="15">
                  <c:v>1.1297959651591702</c:v>
                </c:pt>
                <c:pt idx="16">
                  <c:v>1.1357619156244467</c:v>
                </c:pt>
                <c:pt idx="17">
                  <c:v>1.0955250025318009</c:v>
                </c:pt>
                <c:pt idx="18">
                  <c:v>1.1136356416470088</c:v>
                </c:pt>
                <c:pt idx="19">
                  <c:v>1.0283895816892263</c:v>
                </c:pt>
                <c:pt idx="20">
                  <c:v>1.102729571978758</c:v>
                </c:pt>
                <c:pt idx="21">
                  <c:v>1.10960522673397</c:v>
                </c:pt>
                <c:pt idx="22">
                  <c:v>1.2215547467538506</c:v>
                </c:pt>
                <c:pt idx="23">
                  <c:v>1.2476057836140086</c:v>
                </c:pt>
                <c:pt idx="24">
                  <c:v>1.3649299931652783</c:v>
                </c:pt>
                <c:pt idx="25">
                  <c:v>1.4441802198247007</c:v>
                </c:pt>
                <c:pt idx="26">
                  <c:v>1.5303350776028826</c:v>
                </c:pt>
                <c:pt idx="27">
                  <c:v>1.6198298753368643</c:v>
                </c:pt>
                <c:pt idx="28">
                  <c:v>1.667781752736559</c:v>
                </c:pt>
                <c:pt idx="29">
                  <c:v>1.7174530181057188</c:v>
                </c:pt>
                <c:pt idx="30">
                  <c:v>1.7060959917709071</c:v>
                </c:pt>
                <c:pt idx="31">
                  <c:v>1.6752144551287564</c:v>
                </c:pt>
                <c:pt idx="32">
                  <c:v>1.5907834996017189</c:v>
                </c:pt>
                <c:pt idx="33">
                  <c:v>1.603803440740166</c:v>
                </c:pt>
                <c:pt idx="34">
                  <c:v>1.7260122419243555</c:v>
                </c:pt>
                <c:pt idx="35">
                  <c:v>1.7863437094545285</c:v>
                </c:pt>
                <c:pt idx="36">
                  <c:v>1.8454465846136636</c:v>
                </c:pt>
                <c:pt idx="37">
                  <c:v>2.051710538651685</c:v>
                </c:pt>
                <c:pt idx="38">
                  <c:v>2.1070044264022836</c:v>
                </c:pt>
                <c:pt idx="39">
                  <c:v>2.1868022526080741</c:v>
                </c:pt>
                <c:pt idx="40">
                  <c:v>2.1925823015488075</c:v>
                </c:pt>
                <c:pt idx="41">
                  <c:v>2.2812300195979889</c:v>
                </c:pt>
                <c:pt idx="42">
                  <c:v>2.2482498942316389</c:v>
                </c:pt>
                <c:pt idx="43">
                  <c:v>2.240077699536914</c:v>
                </c:pt>
                <c:pt idx="44">
                  <c:v>2.2063318077647156</c:v>
                </c:pt>
                <c:pt idx="45">
                  <c:v>2.1961712924109862</c:v>
                </c:pt>
                <c:pt idx="46">
                  <c:v>2.4532457277990316</c:v>
                </c:pt>
                <c:pt idx="47">
                  <c:v>2.7021719375918818</c:v>
                </c:pt>
                <c:pt idx="48">
                  <c:v>2.9313376122758656</c:v>
                </c:pt>
                <c:pt idx="49">
                  <c:v>3.1502909432445247</c:v>
                </c:pt>
                <c:pt idx="50">
                  <c:v>3.4755714461708882</c:v>
                </c:pt>
                <c:pt idx="51">
                  <c:v>3.7635618139055889</c:v>
                </c:pt>
                <c:pt idx="52">
                  <c:v>4.0156393143699125</c:v>
                </c:pt>
                <c:pt idx="53">
                  <c:v>4.2212353534858522</c:v>
                </c:pt>
                <c:pt idx="54">
                  <c:v>4.521210659359614</c:v>
                </c:pt>
                <c:pt idx="55">
                  <c:v>4.7906429551782201</c:v>
                </c:pt>
                <c:pt idx="56">
                  <c:v>5.1654070650043433</c:v>
                </c:pt>
                <c:pt idx="57">
                  <c:v>5.4106175681088633</c:v>
                </c:pt>
                <c:pt idx="58">
                  <c:v>5.6956223102902435</c:v>
                </c:pt>
                <c:pt idx="59">
                  <c:v>6.1022112915417477</c:v>
                </c:pt>
                <c:pt idx="60">
                  <c:v>6.475305795116153</c:v>
                </c:pt>
                <c:pt idx="61">
                  <c:v>6.8565901620434451</c:v>
                </c:pt>
                <c:pt idx="62">
                  <c:v>7.2742415169404326</c:v>
                </c:pt>
                <c:pt idx="63">
                  <c:v>7.777984877800165</c:v>
                </c:pt>
                <c:pt idx="64">
                  <c:v>8.3978213910267741</c:v>
                </c:pt>
                <c:pt idx="65">
                  <c:v>8.8121382605020493</c:v>
                </c:pt>
                <c:pt idx="66">
                  <c:v>9.5144647827106521</c:v>
                </c:pt>
                <c:pt idx="67">
                  <c:v>9.6847472428542396</c:v>
                </c:pt>
                <c:pt idx="68">
                  <c:v>10.375725843236621</c:v>
                </c:pt>
                <c:pt idx="69">
                  <c:v>10.802183015185616</c:v>
                </c:pt>
                <c:pt idx="70">
                  <c:v>11.714673274108762</c:v>
                </c:pt>
                <c:pt idx="71">
                  <c:v>11.940202019219285</c:v>
                </c:pt>
                <c:pt idx="72">
                  <c:v>13.341144076399656</c:v>
                </c:pt>
                <c:pt idx="73">
                  <c:v>13.764374696587957</c:v>
                </c:pt>
                <c:pt idx="74">
                  <c:v>14.098022029180369</c:v>
                </c:pt>
                <c:pt idx="75">
                  <c:v>13.807347693246172</c:v>
                </c:pt>
                <c:pt idx="76">
                  <c:v>13.916765528664207</c:v>
                </c:pt>
                <c:pt idx="77">
                  <c:v>14.301457880219299</c:v>
                </c:pt>
                <c:pt idx="78">
                  <c:v>14.945939028438138</c:v>
                </c:pt>
                <c:pt idx="79">
                  <c:v>15.326578852997425</c:v>
                </c:pt>
                <c:pt idx="80">
                  <c:v>15.391481316877067</c:v>
                </c:pt>
                <c:pt idx="81">
                  <c:v>14.852889967624833</c:v>
                </c:pt>
                <c:pt idx="82">
                  <c:v>14.700939448674205</c:v>
                </c:pt>
                <c:pt idx="83">
                  <c:v>14.881866375151708</c:v>
                </c:pt>
                <c:pt idx="84">
                  <c:v>15.553014023768405</c:v>
                </c:pt>
                <c:pt idx="85">
                  <c:v>15.76864957290894</c:v>
                </c:pt>
                <c:pt idx="86">
                  <c:v>16.361152170058944</c:v>
                </c:pt>
                <c:pt idx="87">
                  <c:v>17.066433560498943</c:v>
                </c:pt>
                <c:pt idx="88">
                  <c:v>18.316756549088943</c:v>
                </c:pt>
                <c:pt idx="89">
                  <c:v>17.843287228148945</c:v>
                </c:pt>
                <c:pt idx="90">
                  <c:v>17.936017790448943</c:v>
                </c:pt>
                <c:pt idx="91">
                  <c:v>19.268947139248944</c:v>
                </c:pt>
                <c:pt idx="92">
                  <c:v>19.367486037248938</c:v>
                </c:pt>
                <c:pt idx="93">
                  <c:v>21.089062976428941</c:v>
                </c:pt>
                <c:pt idx="94">
                  <c:v>22.018951170448943</c:v>
                </c:pt>
                <c:pt idx="95">
                  <c:v>24.482458663048938</c:v>
                </c:pt>
                <c:pt idx="96">
                  <c:v>24.468197488948942</c:v>
                </c:pt>
                <c:pt idx="97">
                  <c:v>24.815622031348944</c:v>
                </c:pt>
                <c:pt idx="98">
                  <c:v>25.898804697548943</c:v>
                </c:pt>
                <c:pt idx="99">
                  <c:v>26.522184537748934</c:v>
                </c:pt>
                <c:pt idx="100">
                  <c:v>26.922321714748939</c:v>
                </c:pt>
                <c:pt idx="101">
                  <c:v>26.956557444048943</c:v>
                </c:pt>
                <c:pt idx="102">
                  <c:v>27.233307485848943</c:v>
                </c:pt>
                <c:pt idx="103">
                  <c:v>28.99248695114894</c:v>
                </c:pt>
                <c:pt idx="104">
                  <c:v>30.347519623566868</c:v>
                </c:pt>
                <c:pt idx="105">
                  <c:v>31.914166559336632</c:v>
                </c:pt>
                <c:pt idx="106">
                  <c:v>34.366985028125626</c:v>
                </c:pt>
                <c:pt idx="107">
                  <c:v>35.925915260007947</c:v>
                </c:pt>
                <c:pt idx="108">
                  <c:v>35.873418093748946</c:v>
                </c:pt>
                <c:pt idx="109">
                  <c:v>37.265327442918718</c:v>
                </c:pt>
                <c:pt idx="110">
                  <c:v>39.236827855128588</c:v>
                </c:pt>
                <c:pt idx="111">
                  <c:v>42.200628880002277</c:v>
                </c:pt>
                <c:pt idx="112">
                  <c:v>43.415212294649898</c:v>
                </c:pt>
                <c:pt idx="113">
                  <c:v>45.110876796073356</c:v>
                </c:pt>
                <c:pt idx="114">
                  <c:v>46.063725662148933</c:v>
                </c:pt>
                <c:pt idx="115">
                  <c:v>44.620621049358519</c:v>
                </c:pt>
                <c:pt idx="116">
                  <c:v>46.062405619684341</c:v>
                </c:pt>
                <c:pt idx="117">
                  <c:v>47.550451889577857</c:v>
                </c:pt>
                <c:pt idx="118">
                  <c:v>49.086231888270426</c:v>
                </c:pt>
                <c:pt idx="119">
                  <c:v>50.671264012828324</c:v>
                </c:pt>
                <c:pt idx="120">
                  <c:v>52.307114470538579</c:v>
                </c:pt>
                <c:pt idx="121">
                  <c:v>53.995398765455782</c:v>
                </c:pt>
                <c:pt idx="122">
                  <c:v>55.737783230436733</c:v>
                </c:pt>
                <c:pt idx="123">
                  <c:v>57.535986606021879</c:v>
                </c:pt>
                <c:pt idx="124">
                  <c:v>59.391781667570932</c:v>
                </c:pt>
                <c:pt idx="125">
                  <c:v>61.306996902091306</c:v>
                </c:pt>
                <c:pt idx="126">
                  <c:v>63.283518236247197</c:v>
                </c:pt>
                <c:pt idx="127">
                  <c:v>65.323290817078203</c:v>
                </c:pt>
                <c:pt idx="128">
                  <c:v>67.428320846997224</c:v>
                </c:pt>
                <c:pt idx="129">
                  <c:v>69.600677474688268</c:v>
                </c:pt>
                <c:pt idx="130">
                  <c:v>71.842494743568494</c:v>
                </c:pt>
                <c:pt idx="131">
                  <c:v>74.15597359952703</c:v>
                </c:pt>
                <c:pt idx="132">
                  <c:v>76.543383959702211</c:v>
                </c:pt>
                <c:pt idx="133">
                  <c:v>79.00706684411125</c:v>
                </c:pt>
                <c:pt idx="134">
                  <c:v>81.549436571998598</c:v>
                </c:pt>
                <c:pt idx="135">
                  <c:v>84.172983024818308</c:v>
                </c:pt>
                <c:pt idx="136">
                  <c:v>86.880273977827414</c:v>
                </c:pt>
                <c:pt idx="137">
                  <c:v>89.673957502319851</c:v>
                </c:pt>
                <c:pt idx="138">
                  <c:v>92.556764440587074</c:v>
                </c:pt>
                <c:pt idx="139">
                  <c:v>95.53151095575744</c:v>
                </c:pt>
                <c:pt idx="140">
                  <c:v>98.601101158718919</c:v>
                </c:pt>
                <c:pt idx="141">
                  <c:v>101.76852981440034</c:v>
                </c:pt>
                <c:pt idx="142">
                  <c:v>105.03688512974969</c:v>
                </c:pt>
                <c:pt idx="143">
                  <c:v>108.40935162580452</c:v>
                </c:pt>
                <c:pt idx="144">
                  <c:v>111.8892130963376</c:v>
                </c:pt>
                <c:pt idx="145">
                  <c:v>115.47985565560734</c:v>
                </c:pt>
                <c:pt idx="146">
                  <c:v>119.18477087783413</c:v>
                </c:pt>
                <c:pt idx="147">
                  <c:v>123.00755903108683</c:v>
                </c:pt>
                <c:pt idx="148">
                  <c:v>126.95193240833899</c:v>
                </c:pt>
                <c:pt idx="149">
                  <c:v>131.02171875853941</c:v>
                </c:pt>
                <c:pt idx="150">
                  <c:v>135.2208648206155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10272"/>
        <c:axId val="148841600"/>
      </c:areaChart>
      <c:lineChart>
        <c:grouping val="standard"/>
        <c:varyColors val="0"/>
        <c:ser>
          <c:idx val="4"/>
          <c:order val="4"/>
          <c:tx>
            <c:strRef>
              <c:f>'Krausmann (Scenario 2050)'!$M$9</c:f>
              <c:strCache>
                <c:ptCount val="1"/>
                <c:pt idx="0">
                  <c:v>tonnes/habitant</c:v>
                </c:pt>
              </c:strCache>
            </c:strRef>
          </c:tx>
          <c:marker>
            <c:symbol val="none"/>
          </c:marker>
          <c:dPt>
            <c:idx val="50"/>
            <c:bubble3D val="0"/>
            <c:spPr>
              <a:ln>
                <a:noFill/>
              </a:ln>
            </c:spPr>
          </c:dPt>
          <c:cat>
            <c:numRef>
              <c:f>'Krausmann (Scenario 2050)'!$G$10:$G$160</c:f>
              <c:numCache>
                <c:formatCode>General</c:formatCode>
                <c:ptCount val="15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  <c:pt idx="126">
                  <c:v>2026</c:v>
                </c:pt>
                <c:pt idx="127">
                  <c:v>2027</c:v>
                </c:pt>
                <c:pt idx="128">
                  <c:v>2028</c:v>
                </c:pt>
                <c:pt idx="129">
                  <c:v>2029</c:v>
                </c:pt>
                <c:pt idx="130">
                  <c:v>2030</c:v>
                </c:pt>
                <c:pt idx="131">
                  <c:v>2031</c:v>
                </c:pt>
                <c:pt idx="132">
                  <c:v>2032</c:v>
                </c:pt>
                <c:pt idx="133">
                  <c:v>2033</c:v>
                </c:pt>
                <c:pt idx="134">
                  <c:v>2034</c:v>
                </c:pt>
                <c:pt idx="135">
                  <c:v>2035</c:v>
                </c:pt>
                <c:pt idx="136">
                  <c:v>2036</c:v>
                </c:pt>
                <c:pt idx="137">
                  <c:v>2037</c:v>
                </c:pt>
                <c:pt idx="138">
                  <c:v>2038</c:v>
                </c:pt>
                <c:pt idx="139">
                  <c:v>2039</c:v>
                </c:pt>
                <c:pt idx="140">
                  <c:v>2040</c:v>
                </c:pt>
                <c:pt idx="141">
                  <c:v>2041</c:v>
                </c:pt>
                <c:pt idx="142">
                  <c:v>2042</c:v>
                </c:pt>
                <c:pt idx="143">
                  <c:v>2043</c:v>
                </c:pt>
                <c:pt idx="144">
                  <c:v>2044</c:v>
                </c:pt>
                <c:pt idx="145">
                  <c:v>2045</c:v>
                </c:pt>
                <c:pt idx="146">
                  <c:v>2046</c:v>
                </c:pt>
                <c:pt idx="147">
                  <c:v>2047</c:v>
                </c:pt>
                <c:pt idx="148">
                  <c:v>2048</c:v>
                </c:pt>
                <c:pt idx="149">
                  <c:v>2049</c:v>
                </c:pt>
                <c:pt idx="150">
                  <c:v>2050</c:v>
                </c:pt>
              </c:numCache>
            </c:numRef>
          </c:cat>
          <c:val>
            <c:numRef>
              <c:f>'Krausmann (Scenario 2050)'!$M$10:$M$160</c:f>
              <c:numCache>
                <c:formatCode>General</c:formatCode>
                <c:ptCount val="151"/>
                <c:pt idx="50" formatCode="#,##0.0">
                  <c:v>5.9480172718834323</c:v>
                </c:pt>
                <c:pt idx="51" formatCode="#,##0.0">
                  <c:v>6.0916555522494109</c:v>
                </c:pt>
                <c:pt idx="52" formatCode="#,##0.0">
                  <c:v>6.152980550562889</c:v>
                </c:pt>
                <c:pt idx="53" formatCode="#,##0.0">
                  <c:v>6.2107475460877559</c:v>
                </c:pt>
                <c:pt idx="54" formatCode="#,##0.0">
                  <c:v>6.3051932976905096</c:v>
                </c:pt>
                <c:pt idx="55" formatCode="#,##0.0">
                  <c:v>6.4368791722550158</c:v>
                </c:pt>
                <c:pt idx="56" formatCode="#,##0.0">
                  <c:v>6.5935312206111023</c:v>
                </c:pt>
                <c:pt idx="57" formatCode="#,##0.0">
                  <c:v>6.6754728114079027</c:v>
                </c:pt>
                <c:pt idx="58" formatCode="#,##0.0">
                  <c:v>6.7362155925457019</c:v>
                </c:pt>
                <c:pt idx="59" formatCode="#,##0.0">
                  <c:v>6.890433217039277</c:v>
                </c:pt>
                <c:pt idx="60" formatCode="#,##0.0">
                  <c:v>7.0749246109674058</c:v>
                </c:pt>
                <c:pt idx="61" formatCode="#,##0.0">
                  <c:v>7.1152125268108817</c:v>
                </c:pt>
                <c:pt idx="62" formatCode="#,##0.0">
                  <c:v>7.2728638960658092</c:v>
                </c:pt>
                <c:pt idx="63" formatCode="#,##0.0">
                  <c:v>7.4753662206240774</c:v>
                </c:pt>
                <c:pt idx="64" formatCode="#,##0.0">
                  <c:v>7.7494188924873626</c:v>
                </c:pt>
                <c:pt idx="65" formatCode="#,##0.0">
                  <c:v>7.7647332572765331</c:v>
                </c:pt>
                <c:pt idx="66" formatCode="#,##0.0">
                  <c:v>8.022386563932125</c:v>
                </c:pt>
                <c:pt idx="67" formatCode="#,##0.0">
                  <c:v>8.0131146569012177</c:v>
                </c:pt>
                <c:pt idx="68" formatCode="#,##0.0">
                  <c:v>8.2315430329136046</c:v>
                </c:pt>
                <c:pt idx="69" formatCode="#,##0.0">
                  <c:v>8.2945009868978303</c:v>
                </c:pt>
                <c:pt idx="70" formatCode="#,##0.0">
                  <c:v>8.5540099637617253</c:v>
                </c:pt>
                <c:pt idx="71" formatCode="#,##0.0">
                  <c:v>8.6214043887872513</c:v>
                </c:pt>
                <c:pt idx="72" formatCode="#,##0.0">
                  <c:v>8.8818419022169461</c:v>
                </c:pt>
                <c:pt idx="73" formatCode="#,##0.0">
                  <c:v>9.0600900354726708</c:v>
                </c:pt>
                <c:pt idx="74" formatCode="#,##0.0">
                  <c:v>9.0376507562103026</c:v>
                </c:pt>
                <c:pt idx="75" formatCode="#,##0.0">
                  <c:v>8.835130015765996</c:v>
                </c:pt>
                <c:pt idx="76" formatCode="#,##0.0">
                  <c:v>8.8906584372567341</c:v>
                </c:pt>
                <c:pt idx="77" formatCode="#,##0.0">
                  <c:v>8.9096323223540725</c:v>
                </c:pt>
                <c:pt idx="78" formatCode="#,##0.0">
                  <c:v>9.0510791454158159</c:v>
                </c:pt>
                <c:pt idx="79" formatCode="#,##0.0">
                  <c:v>9.0963270723883802</c:v>
                </c:pt>
                <c:pt idx="80" formatCode="#,##0.0">
                  <c:v>8.957188892299488</c:v>
                </c:pt>
                <c:pt idx="81" formatCode="#,##0.0">
                  <c:v>8.739146983196294</c:v>
                </c:pt>
                <c:pt idx="82" formatCode="#,##0.0">
                  <c:v>8.6239578119819562</c:v>
                </c:pt>
                <c:pt idx="83" formatCode="#,##0.0">
                  <c:v>8.4827637952421391</c:v>
                </c:pt>
                <c:pt idx="84" formatCode="#,##0.0">
                  <c:v>8.7254797388554906</c:v>
                </c:pt>
                <c:pt idx="85" formatCode="#,##0.0">
                  <c:v>8.6822605923512857</c:v>
                </c:pt>
                <c:pt idx="86" formatCode="#,##0.0">
                  <c:v>8.7263230367972842</c:v>
                </c:pt>
                <c:pt idx="87" formatCode="#,##0.0">
                  <c:v>8.7681508129421157</c:v>
                </c:pt>
                <c:pt idx="88" formatCode="#,##0.0">
                  <c:v>8.9492634574532079</c:v>
                </c:pt>
                <c:pt idx="89" formatCode="#,##0.0">
                  <c:v>8.8759448836312131</c:v>
                </c:pt>
                <c:pt idx="90" formatCode="#,##0.0">
                  <c:v>8.7928724079684475</c:v>
                </c:pt>
                <c:pt idx="91" formatCode="#,##0.0">
                  <c:v>8.8278317680872771</c:v>
                </c:pt>
                <c:pt idx="92" formatCode="#,##0.0">
                  <c:v>8.7128119562209339</c:v>
                </c:pt>
                <c:pt idx="93" formatCode="#,##0.0">
                  <c:v>8.812303013135443</c:v>
                </c:pt>
                <c:pt idx="94" formatCode="#,##0.0">
                  <c:v>8.9344904531722875</c:v>
                </c:pt>
                <c:pt idx="95" formatCode="#,##0.0">
                  <c:v>9.301545134783515</c:v>
                </c:pt>
                <c:pt idx="96" formatCode="#,##0.0">
                  <c:v>9.312545953898951</c:v>
                </c:pt>
                <c:pt idx="97" formatCode="#,##0.0">
                  <c:v>9.2961473809094137</c:v>
                </c:pt>
                <c:pt idx="98" formatCode="#,##0.0">
                  <c:v>9.3753260273402432</c:v>
                </c:pt>
                <c:pt idx="99" formatCode="#,##0.0">
                  <c:v>9.3827425347590374</c:v>
                </c:pt>
                <c:pt idx="100" formatCode="#,##0.0">
                  <c:v>9.4047116672149063</c:v>
                </c:pt>
                <c:pt idx="101" formatCode="#,##0.0">
                  <c:v>9.3522074040565784</c:v>
                </c:pt>
                <c:pt idx="102" formatCode="#,##0.0">
                  <c:v>9.3232065778899749</c:v>
                </c:pt>
                <c:pt idx="103" formatCode="#,##0.0">
                  <c:v>9.648925921604528</c:v>
                </c:pt>
                <c:pt idx="104" formatCode="#,##0.0">
                  <c:v>10.015438403005582</c:v>
                </c:pt>
                <c:pt idx="105" formatCode="#,##0.0">
                  <c:v>10.294929869020404</c:v>
                </c:pt>
                <c:pt idx="106" formatCode="#,##0.0">
                  <c:v>10.685311514771943</c:v>
                </c:pt>
                <c:pt idx="107" formatCode="#,##0.0">
                  <c:v>10.985290761007542</c:v>
                </c:pt>
                <c:pt idx="108" formatCode="#,##0.0">
                  <c:v>11.025086553374889</c:v>
                </c:pt>
                <c:pt idx="109" formatCode="#,##0.0">
                  <c:v>11.083983254207926</c:v>
                </c:pt>
                <c:pt idx="110" formatCode="#,##0.0">
                  <c:v>11.430367597809022</c:v>
                </c:pt>
                <c:pt idx="111" formatCode="#,##0.0">
                  <c:v>11.978005815259987</c:v>
                </c:pt>
                <c:pt idx="112" formatCode="#,##0.0">
                  <c:v>12.047257815214063</c:v>
                </c:pt>
                <c:pt idx="113" formatCode="#,##0.0">
                  <c:v>12.352949836969877</c:v>
                </c:pt>
                <c:pt idx="114" formatCode="#,##0.0">
                  <c:v>12.436610658166613</c:v>
                </c:pt>
                <c:pt idx="115" formatCode="#,##0.0">
                  <c:v>12.099497518482051</c:v>
                </c:pt>
                <c:pt idx="116" formatCode="#,##0.0">
                  <c:v>12.282443824069908</c:v>
                </c:pt>
                <c:pt idx="117" formatCode="#,##0.0">
                  <c:v>12.469177833071281</c:v>
                </c:pt>
                <c:pt idx="118" formatCode="#,##0.0">
                  <c:v>12.66010850160313</c:v>
                </c:pt>
                <c:pt idx="119" formatCode="#,##0.0">
                  <c:v>12.855702966361852</c:v>
                </c:pt>
                <c:pt idx="120" formatCode="#,##0.0">
                  <c:v>13.056351801295643</c:v>
                </c:pt>
                <c:pt idx="121" formatCode="#,##0.0">
                  <c:v>13.262364987071654</c:v>
                </c:pt>
                <c:pt idx="122" formatCode="#,##0.0">
                  <c:v>13.473902563916459</c:v>
                </c:pt>
                <c:pt idx="123" formatCode="#,##0.0">
                  <c:v>13.691044259026818</c:v>
                </c:pt>
                <c:pt idx="124" formatCode="#,##0.0">
                  <c:v>13.91379910325707</c:v>
                </c:pt>
                <c:pt idx="125" formatCode="#,##0.0">
                  <c:v>14.142216861690402</c:v>
                </c:pt>
                <c:pt idx="126" formatCode="#,##0.0">
                  <c:v>14.376486566355549</c:v>
                </c:pt>
                <c:pt idx="127" formatCode="#,##0.0">
                  <c:v>14.616855086709236</c:v>
                </c:pt>
                <c:pt idx="128" formatCode="#,##0.0">
                  <c:v>14.863487212985776</c:v>
                </c:pt>
                <c:pt idx="129" formatCode="#,##0.0">
                  <c:v>15.116531051635485</c:v>
                </c:pt>
                <c:pt idx="130" formatCode="#,##0.0">
                  <c:v>15.37616562098076</c:v>
                </c:pt>
                <c:pt idx="131" formatCode="#,##0.0">
                  <c:v>15.642573737806979</c:v>
                </c:pt>
                <c:pt idx="132" formatCode="#,##0.0">
                  <c:v>15.91599572421315</c:v>
                </c:pt>
                <c:pt idx="133" formatCode="#,##0.0">
                  <c:v>16.196723656625291</c:v>
                </c:pt>
                <c:pt idx="134" formatCode="#,##0.0">
                  <c:v>16.485100224869289</c:v>
                </c:pt>
                <c:pt idx="135" formatCode="#,##0.0">
                  <c:v>16.781439983405924</c:v>
                </c:pt>
                <c:pt idx="136" formatCode="#,##0.0">
                  <c:v>17.086019058667699</c:v>
                </c:pt>
                <c:pt idx="137" formatCode="#,##0.0">
                  <c:v>17.3990564007979</c:v>
                </c:pt>
                <c:pt idx="138" formatCode="#,##0.0">
                  <c:v>17.720780847273936</c:v>
                </c:pt>
                <c:pt idx="139" formatCode="#,##0.0">
                  <c:v>18.051401658518387</c:v>
                </c:pt>
                <c:pt idx="140" formatCode="#,##0.0">
                  <c:v>18.391147145509361</c:v>
                </c:pt>
                <c:pt idx="141" formatCode="#,##0.0">
                  <c:v>18.740273650879907</c:v>
                </c:pt>
                <c:pt idx="142" formatCode="#,##0.0">
                  <c:v>19.099088950392947</c:v>
                </c:pt>
                <c:pt idx="143" formatCode="#,##0.0">
                  <c:v>19.467895882772581</c:v>
                </c:pt>
                <c:pt idx="144" formatCode="#,##0.0">
                  <c:v>19.847026340443019</c:v>
                </c:pt>
                <c:pt idx="145" formatCode="#,##0.0">
                  <c:v>20.236807684592922</c:v>
                </c:pt>
                <c:pt idx="146" formatCode="#,##0.0">
                  <c:v>20.637555251347003</c:v>
                </c:pt>
                <c:pt idx="147" formatCode="#,##0.0">
                  <c:v>21.049576037701062</c:v>
                </c:pt>
                <c:pt idx="148" formatCode="#,##0.0">
                  <c:v>21.473201390366121</c:v>
                </c:pt>
                <c:pt idx="149" formatCode="#,##0.0">
                  <c:v>21.908749656518456</c:v>
                </c:pt>
                <c:pt idx="150" formatCode="#,##0.0">
                  <c:v>22.356553143144133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10784"/>
        <c:axId val="148842176"/>
      </c:lineChart>
      <c:catAx>
        <c:axId val="1859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48841600"/>
        <c:crossesAt val="0"/>
        <c:auto val="1"/>
        <c:lblAlgn val="ctr"/>
        <c:lblOffset val="100"/>
        <c:noMultiLvlLbl val="0"/>
      </c:catAx>
      <c:valAx>
        <c:axId val="148841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185910272"/>
        <c:crosses val="autoZero"/>
        <c:crossBetween val="between"/>
        <c:majorUnit val="25"/>
      </c:valAx>
      <c:valAx>
        <c:axId val="14884217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 b="1">
                <a:solidFill>
                  <a:schemeClr val="accent5"/>
                </a:solidFill>
              </a:defRPr>
            </a:pPr>
            <a:endParaRPr lang="fr-FR"/>
          </a:p>
        </c:txPr>
        <c:crossAx val="185910784"/>
        <c:crosses val="max"/>
        <c:crossBetween val="between"/>
      </c:valAx>
      <c:catAx>
        <c:axId val="1859107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r>
                  <a:rPr lang="fr-FR" sz="1100">
                    <a:solidFill>
                      <a:schemeClr val="accent5">
                        <a:lumMod val="75000"/>
                      </a:schemeClr>
                    </a:solidFill>
                  </a:rPr>
                  <a:t>tonnes/habitant</a:t>
                </a:r>
              </a:p>
            </c:rich>
          </c:tx>
          <c:layout>
            <c:manualLayout>
              <c:xMode val="edge"/>
              <c:yMode val="edge"/>
              <c:x val="0.92223071258366829"/>
              <c:y val="4.4075732614307972E-2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General" sourceLinked="1"/>
        <c:majorTickMark val="out"/>
        <c:minorTickMark val="none"/>
        <c:tickLblPos val="nextTo"/>
        <c:crossAx val="148842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3254183872720788"/>
          <c:y val="0.11832871355808471"/>
          <c:w val="0.2227316319709097"/>
          <c:h val="0.25391762260941647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10219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0.00042</cdr:x>
      <cdr:y>0.04117</cdr:y>
    </cdr:from>
    <cdr:to>
      <cdr:x>0.15158</cdr:x>
      <cdr:y>0.08437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79" y="250227"/>
          <a:ext cx="1406889" cy="262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/>
            <a:t>milliards de tonnes</a:t>
          </a:r>
        </a:p>
      </cdr:txBody>
    </cdr:sp>
  </cdr:relSizeAnchor>
  <cdr:relSizeAnchor xmlns:cdr="http://schemas.openxmlformats.org/drawingml/2006/chartDrawing">
    <cdr:from>
      <cdr:x>0.17149</cdr:x>
      <cdr:y>0</cdr:y>
    </cdr:from>
    <cdr:to>
      <cdr:x>0.92203</cdr:x>
      <cdr:y>0.0672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596085" y="0"/>
          <a:ext cx="6985485" cy="408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500" b="1"/>
            <a:t>Extraction mondiale de matières premières depuis 1900 et projections 2015-2050</a:t>
          </a:r>
        </a:p>
      </cdr:txBody>
    </cdr:sp>
  </cdr:relSizeAnchor>
  <cdr:relSizeAnchor xmlns:cdr="http://schemas.openxmlformats.org/drawingml/2006/chartDrawing">
    <cdr:from>
      <cdr:x>0.01084</cdr:x>
      <cdr:y>0.94179</cdr:y>
    </cdr:from>
    <cdr:to>
      <cdr:x>0.96538</cdr:x>
      <cdr:y>0.99403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00891" y="5724070"/>
          <a:ext cx="8884177" cy="31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/>
            <a:t>Source : </a:t>
          </a:r>
          <a:r>
            <a:rPr lang="fr-FR" sz="1100">
              <a:effectLst/>
              <a:latin typeface="+mn-lt"/>
              <a:ea typeface="+mn-ea"/>
              <a:cs typeface="+mn-cs"/>
            </a:rPr>
            <a:t>Krausmann Fridolin </a:t>
          </a:r>
          <a:r>
            <a:rPr lang="fr-FR" sz="1100" i="1">
              <a:effectLst/>
              <a:latin typeface="+mn-lt"/>
              <a:ea typeface="+mn-ea"/>
              <a:cs typeface="+mn-cs"/>
            </a:rPr>
            <a:t>et al.</a:t>
          </a:r>
          <a:r>
            <a:rPr lang="fr-FR" sz="1100">
              <a:effectLst/>
              <a:latin typeface="+mn-lt"/>
              <a:ea typeface="+mn-ea"/>
              <a:cs typeface="+mn-cs"/>
            </a:rPr>
            <a:t>, 2018</a:t>
          </a:r>
          <a:r>
            <a:rPr lang="fr-FR" sz="1000">
              <a:effectLst/>
              <a:latin typeface="+mn-lt"/>
              <a:ea typeface="+mn-ea"/>
              <a:cs typeface="+mn-cs"/>
            </a:rPr>
            <a:t>.</a:t>
          </a:r>
          <a:r>
            <a:rPr lang="fr-FR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000"/>
            <a:t>Traitements : SDES, 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pane xSplit="2" ySplit="9" topLeftCell="C88" activePane="bottomRight" state="frozen"/>
      <selection pane="topRight" activeCell="C1" sqref="C1"/>
      <selection pane="bottomLeft" activeCell="A10" sqref="A10"/>
      <selection pane="bottomRight" activeCell="M88" sqref="M88"/>
    </sheetView>
  </sheetViews>
  <sheetFormatPr baseColWidth="10" defaultRowHeight="12.75" x14ac:dyDescent="0.2"/>
  <cols>
    <col min="1" max="1" width="6.42578125" customWidth="1"/>
    <col min="2" max="2" width="6.7109375" customWidth="1"/>
    <col min="3" max="3" width="12.85546875" style="1" bestFit="1" customWidth="1"/>
    <col min="4" max="6" width="11.42578125" style="1"/>
    <col min="8" max="8" width="11.42578125" style="1"/>
    <col min="9" max="9" width="21.42578125" style="1" bestFit="1" customWidth="1"/>
    <col min="10" max="10" width="22" style="1" bestFit="1" customWidth="1"/>
    <col min="11" max="11" width="27" style="1" bestFit="1" customWidth="1"/>
    <col min="13" max="13" width="12.42578125" bestFit="1" customWidth="1"/>
  </cols>
  <sheetData>
    <row r="1" spans="1:13" x14ac:dyDescent="0.2">
      <c r="A1" s="2" t="s">
        <v>5</v>
      </c>
    </row>
    <row r="2" spans="1:13" x14ac:dyDescent="0.2">
      <c r="A2" s="2" t="s">
        <v>4</v>
      </c>
    </row>
    <row r="6" spans="1:13" x14ac:dyDescent="0.2">
      <c r="G6" s="4" t="s">
        <v>6</v>
      </c>
    </row>
    <row r="8" spans="1:13" ht="13.5" thickBot="1" x14ac:dyDescent="0.25">
      <c r="C8" s="3"/>
      <c r="D8" s="3"/>
      <c r="E8" s="3"/>
      <c r="F8" s="3"/>
      <c r="G8" s="5" t="s">
        <v>10</v>
      </c>
      <c r="H8" s="3"/>
      <c r="I8" s="3"/>
      <c r="J8" s="3"/>
      <c r="K8" s="3"/>
    </row>
    <row r="9" spans="1:13" x14ac:dyDescent="0.2">
      <c r="C9" s="1" t="s">
        <v>2</v>
      </c>
      <c r="D9" s="1" t="s">
        <v>3</v>
      </c>
      <c r="E9" s="1" t="s">
        <v>0</v>
      </c>
      <c r="F9" s="1" t="s">
        <v>1</v>
      </c>
      <c r="G9" s="6"/>
      <c r="H9" s="7" t="s">
        <v>11</v>
      </c>
      <c r="I9" s="7" t="s">
        <v>7</v>
      </c>
      <c r="J9" s="7" t="s">
        <v>8</v>
      </c>
      <c r="K9" s="8" t="s">
        <v>9</v>
      </c>
      <c r="L9" s="16" t="s">
        <v>12</v>
      </c>
      <c r="M9" s="16" t="s">
        <v>14</v>
      </c>
    </row>
    <row r="10" spans="1:13" x14ac:dyDescent="0.2">
      <c r="B10">
        <v>1900</v>
      </c>
      <c r="C10" s="1">
        <v>3.799580224025096</v>
      </c>
      <c r="D10" s="1">
        <v>1.4720182190952973</v>
      </c>
      <c r="E10" s="1">
        <v>0.96744496309262973</v>
      </c>
      <c r="F10" s="1">
        <v>2.1015295551060298E-2</v>
      </c>
      <c r="G10" s="9">
        <v>1900</v>
      </c>
      <c r="H10" s="10">
        <f t="shared" ref="H10:H41" si="0">C10+D10</f>
        <v>5.2715984431203928</v>
      </c>
      <c r="I10" s="10">
        <f t="shared" ref="I10:I41" si="1">E10+F10</f>
        <v>0.98846025864369003</v>
      </c>
      <c r="J10" s="10">
        <v>0.15284959848849847</v>
      </c>
      <c r="K10" s="11">
        <v>0.86544872694395403</v>
      </c>
    </row>
    <row r="11" spans="1:13" x14ac:dyDescent="0.2">
      <c r="B11">
        <v>1901</v>
      </c>
      <c r="C11" s="1">
        <v>3.8402828952274941</v>
      </c>
      <c r="D11" s="1">
        <v>1.491778576605491</v>
      </c>
      <c r="E11" s="1">
        <v>0.99455633394448661</v>
      </c>
      <c r="F11" s="1">
        <v>2.1239612454485246E-2</v>
      </c>
      <c r="G11" s="9">
        <v>1901</v>
      </c>
      <c r="H11" s="10">
        <f t="shared" si="0"/>
        <v>5.3320614718329846</v>
      </c>
      <c r="I11" s="10">
        <f t="shared" si="1"/>
        <v>1.0157959463989719</v>
      </c>
      <c r="J11" s="10">
        <v>0.15753524508082317</v>
      </c>
      <c r="K11" s="11">
        <v>0.89763418254511929</v>
      </c>
    </row>
    <row r="12" spans="1:13" x14ac:dyDescent="0.2">
      <c r="B12">
        <v>1902</v>
      </c>
      <c r="C12" s="1">
        <v>3.8809855664298825</v>
      </c>
      <c r="D12" s="1">
        <v>1.5115389341156846</v>
      </c>
      <c r="E12" s="1">
        <v>1.0166285791972687</v>
      </c>
      <c r="F12" s="1">
        <v>2.4741159267055002E-2</v>
      </c>
      <c r="G12" s="9">
        <v>1902</v>
      </c>
      <c r="H12" s="10">
        <f t="shared" si="0"/>
        <v>5.3925245005455675</v>
      </c>
      <c r="I12" s="10">
        <f t="shared" si="1"/>
        <v>1.0413697384643237</v>
      </c>
      <c r="J12" s="10">
        <v>0.16175021219718602</v>
      </c>
      <c r="K12" s="11">
        <v>0.90992268509148189</v>
      </c>
    </row>
    <row r="13" spans="1:13" x14ac:dyDescent="0.2">
      <c r="B13">
        <v>1903</v>
      </c>
      <c r="C13" s="1">
        <v>3.9216882376322806</v>
      </c>
      <c r="D13" s="1">
        <v>1.5312992916258774</v>
      </c>
      <c r="E13" s="1">
        <v>1.1143956926693139</v>
      </c>
      <c r="F13" s="1">
        <v>2.4988739926060322E-2</v>
      </c>
      <c r="G13" s="9">
        <v>1903</v>
      </c>
      <c r="H13" s="10">
        <f t="shared" si="0"/>
        <v>5.4529875292581576</v>
      </c>
      <c r="I13" s="10">
        <f t="shared" si="1"/>
        <v>1.1393844325953744</v>
      </c>
      <c r="J13" s="10">
        <v>0.16589643679534977</v>
      </c>
      <c r="K13" s="11">
        <v>0.93826212962033129</v>
      </c>
    </row>
    <row r="14" spans="1:13" x14ac:dyDescent="0.2">
      <c r="B14">
        <v>1904</v>
      </c>
      <c r="C14" s="1">
        <v>3.9623909088346787</v>
      </c>
      <c r="D14" s="1">
        <v>1.5510596491360711</v>
      </c>
      <c r="E14" s="1">
        <v>1.1255027162865996</v>
      </c>
      <c r="F14" s="1">
        <v>2.3034880433872806E-2</v>
      </c>
      <c r="G14" s="9">
        <v>1904</v>
      </c>
      <c r="H14" s="10">
        <f t="shared" si="0"/>
        <v>5.5134505579707493</v>
      </c>
      <c r="I14" s="10">
        <f t="shared" si="1"/>
        <v>1.1485375967204723</v>
      </c>
      <c r="J14" s="10">
        <v>0.17154512098301034</v>
      </c>
      <c r="K14" s="11">
        <v>0.94835142266633987</v>
      </c>
    </row>
    <row r="15" spans="1:13" x14ac:dyDescent="0.2">
      <c r="B15">
        <v>1905</v>
      </c>
      <c r="C15" s="1">
        <v>4.0030935800370679</v>
      </c>
      <c r="D15" s="1">
        <v>1.5708200066462648</v>
      </c>
      <c r="E15" s="1">
        <v>1.1887923259285593</v>
      </c>
      <c r="F15" s="1">
        <v>2.386385083077569E-2</v>
      </c>
      <c r="G15" s="9">
        <v>1905</v>
      </c>
      <c r="H15" s="10">
        <f t="shared" si="0"/>
        <v>5.5739135866833323</v>
      </c>
      <c r="I15" s="10">
        <f t="shared" si="1"/>
        <v>1.2126561767593351</v>
      </c>
      <c r="J15" s="10">
        <v>0.19759734772897899</v>
      </c>
      <c r="K15" s="11">
        <v>0.99137252913015705</v>
      </c>
    </row>
    <row r="16" spans="1:13" x14ac:dyDescent="0.2">
      <c r="B16">
        <v>1906</v>
      </c>
      <c r="C16" s="1">
        <v>4.0437962512394652</v>
      </c>
      <c r="D16" s="1">
        <v>1.5905803641564584</v>
      </c>
      <c r="E16" s="1">
        <v>1.2807644729114904</v>
      </c>
      <c r="F16" s="1">
        <v>2.4356406019112709E-2</v>
      </c>
      <c r="G16" s="9">
        <v>1906</v>
      </c>
      <c r="H16" s="10">
        <f t="shared" si="0"/>
        <v>5.634376615395924</v>
      </c>
      <c r="I16" s="10">
        <f t="shared" si="1"/>
        <v>1.305120878930603</v>
      </c>
      <c r="J16" s="10">
        <v>0.18781477377265565</v>
      </c>
      <c r="K16" s="11">
        <v>1.0137184105129355</v>
      </c>
    </row>
    <row r="17" spans="2:11" x14ac:dyDescent="0.2">
      <c r="B17">
        <v>1907</v>
      </c>
      <c r="C17" s="1">
        <v>4.0844989224418544</v>
      </c>
      <c r="D17" s="1">
        <v>1.6103407216666521</v>
      </c>
      <c r="E17" s="1">
        <v>1.4176257271554282</v>
      </c>
      <c r="F17" s="1">
        <v>2.5320202285853743E-2</v>
      </c>
      <c r="G17" s="9">
        <v>1907</v>
      </c>
      <c r="H17" s="10">
        <f t="shared" si="0"/>
        <v>5.694839644108507</v>
      </c>
      <c r="I17" s="10">
        <f t="shared" si="1"/>
        <v>1.4429459294412821</v>
      </c>
      <c r="J17" s="10">
        <v>0.22381825072728728</v>
      </c>
      <c r="K17" s="11">
        <v>1.0402107100204172</v>
      </c>
    </row>
    <row r="18" spans="2:11" x14ac:dyDescent="0.2">
      <c r="B18">
        <v>1908</v>
      </c>
      <c r="C18" s="1">
        <v>4.1252015936442428</v>
      </c>
      <c r="D18" s="1">
        <v>1.6301010791768453</v>
      </c>
      <c r="E18" s="1">
        <v>1.3493212623670863</v>
      </c>
      <c r="F18" s="1">
        <v>2.6200555424455874E-2</v>
      </c>
      <c r="G18" s="9">
        <v>1908</v>
      </c>
      <c r="H18" s="10">
        <f t="shared" si="0"/>
        <v>5.7553026728210881</v>
      </c>
      <c r="I18" s="10">
        <f t="shared" si="1"/>
        <v>1.375521817791542</v>
      </c>
      <c r="J18" s="10">
        <v>0.20718825109084515</v>
      </c>
      <c r="K18" s="11">
        <v>1.0747196519040614</v>
      </c>
    </row>
    <row r="19" spans="2:11" x14ac:dyDescent="0.2">
      <c r="B19">
        <v>1909</v>
      </c>
      <c r="C19" s="1">
        <v>4.16590426484664</v>
      </c>
      <c r="D19" s="1">
        <v>1.6498614366870377</v>
      </c>
      <c r="E19" s="1">
        <v>1.4082066796622015</v>
      </c>
      <c r="F19" s="1">
        <v>2.7029352580915211E-2</v>
      </c>
      <c r="G19" s="9">
        <v>1909</v>
      </c>
      <c r="H19" s="10">
        <f t="shared" si="0"/>
        <v>5.8157657015336781</v>
      </c>
      <c r="I19" s="10">
        <f t="shared" si="1"/>
        <v>1.4352360322431168</v>
      </c>
      <c r="J19" s="10">
        <v>0.23030508588244314</v>
      </c>
      <c r="K19" s="11">
        <v>1.1137421681157942</v>
      </c>
    </row>
    <row r="20" spans="2:11" x14ac:dyDescent="0.2">
      <c r="B20">
        <v>1910</v>
      </c>
      <c r="C20" s="1">
        <v>4.2066069360490355</v>
      </c>
      <c r="D20" s="1">
        <v>1.669621794197232</v>
      </c>
      <c r="E20" s="1">
        <v>1.4733455634464314</v>
      </c>
      <c r="F20" s="1">
        <v>2.8061147182268376E-2</v>
      </c>
      <c r="G20" s="9">
        <v>1910</v>
      </c>
      <c r="H20" s="10">
        <f t="shared" si="0"/>
        <v>5.8762287302462672</v>
      </c>
      <c r="I20" s="10">
        <f t="shared" si="1"/>
        <v>1.5014067106286997</v>
      </c>
      <c r="J20" s="10">
        <v>0.25298783998423535</v>
      </c>
      <c r="K20" s="11">
        <v>1.124845650104678</v>
      </c>
    </row>
    <row r="21" spans="2:11" x14ac:dyDescent="0.2">
      <c r="B21">
        <v>1911</v>
      </c>
      <c r="C21" s="1">
        <v>4.2577471008893397</v>
      </c>
      <c r="D21" s="1">
        <v>1.6895606140550798</v>
      </c>
      <c r="E21" s="1">
        <v>1.5039893749296724</v>
      </c>
      <c r="F21" s="1">
        <v>2.9126535015694732E-2</v>
      </c>
      <c r="G21" s="9">
        <v>1911</v>
      </c>
      <c r="H21" s="10">
        <f t="shared" si="0"/>
        <v>5.9473077149444196</v>
      </c>
      <c r="I21" s="10">
        <f t="shared" si="1"/>
        <v>1.5331159099453671</v>
      </c>
      <c r="J21" s="10">
        <v>0.24910211951630623</v>
      </c>
      <c r="K21" s="11">
        <v>1.1372634512876731</v>
      </c>
    </row>
    <row r="22" spans="2:11" x14ac:dyDescent="0.2">
      <c r="B22">
        <v>1912</v>
      </c>
      <c r="C22" s="1">
        <v>4.308887265729644</v>
      </c>
      <c r="D22" s="1">
        <v>1.7094994339129284</v>
      </c>
      <c r="E22" s="1">
        <v>1.5847162207221266</v>
      </c>
      <c r="F22" s="1">
        <v>3.0331368819056959E-2</v>
      </c>
      <c r="G22" s="9">
        <v>1912</v>
      </c>
      <c r="H22" s="10">
        <f t="shared" si="0"/>
        <v>6.0183866996425728</v>
      </c>
      <c r="I22" s="10">
        <f t="shared" si="1"/>
        <v>1.6150475895411835</v>
      </c>
      <c r="J22" s="10">
        <v>0.27870147496184638</v>
      </c>
      <c r="K22" s="11">
        <v>1.1579916366704728</v>
      </c>
    </row>
    <row r="23" spans="2:11" x14ac:dyDescent="0.2">
      <c r="B23">
        <v>1913</v>
      </c>
      <c r="C23" s="1">
        <v>4.3600274305699482</v>
      </c>
      <c r="D23" s="1">
        <v>1.7294382537707764</v>
      </c>
      <c r="E23" s="1">
        <v>1.699370061242379</v>
      </c>
      <c r="F23" s="1">
        <v>3.2060958502720394E-2</v>
      </c>
      <c r="G23" s="9">
        <v>1913</v>
      </c>
      <c r="H23" s="10">
        <f t="shared" si="0"/>
        <v>6.0894656843407251</v>
      </c>
      <c r="I23" s="10">
        <f t="shared" si="1"/>
        <v>1.7314310197450995</v>
      </c>
      <c r="J23" s="10">
        <v>0.31145025746374966</v>
      </c>
      <c r="K23" s="11">
        <v>1.1811024647798847</v>
      </c>
    </row>
    <row r="24" spans="2:11" x14ac:dyDescent="0.2">
      <c r="B24">
        <v>1914</v>
      </c>
      <c r="C24" s="1">
        <v>4.4111675954102525</v>
      </c>
      <c r="D24" s="1">
        <v>1.7493770736286243</v>
      </c>
      <c r="E24" s="1">
        <v>1.529214890635147</v>
      </c>
      <c r="F24" s="1">
        <v>3.0364420138578874E-2</v>
      </c>
      <c r="G24" s="9">
        <v>1914</v>
      </c>
      <c r="H24" s="10">
        <f t="shared" si="0"/>
        <v>6.1605446690388765</v>
      </c>
      <c r="I24" s="10">
        <f t="shared" si="1"/>
        <v>1.5595793107737259</v>
      </c>
      <c r="J24" s="10">
        <v>0.24367112558919141</v>
      </c>
      <c r="K24" s="11">
        <v>1.1586559228670705</v>
      </c>
    </row>
    <row r="25" spans="2:11" x14ac:dyDescent="0.2">
      <c r="B25">
        <v>1915</v>
      </c>
      <c r="C25" s="1">
        <v>4.4623077602505568</v>
      </c>
      <c r="D25" s="1">
        <v>1.7693158934864726</v>
      </c>
      <c r="E25" s="1">
        <v>1.5140209712400958</v>
      </c>
      <c r="F25" s="1">
        <v>2.911482118849984E-2</v>
      </c>
      <c r="G25" s="9">
        <v>1915</v>
      </c>
      <c r="H25" s="10">
        <f t="shared" si="0"/>
        <v>6.2316236537370298</v>
      </c>
      <c r="I25" s="10">
        <f t="shared" si="1"/>
        <v>1.5431357924285956</v>
      </c>
      <c r="J25" s="10">
        <v>0.24855280407139693</v>
      </c>
      <c r="K25" s="11">
        <v>1.1297959651591702</v>
      </c>
    </row>
    <row r="26" spans="2:11" x14ac:dyDescent="0.2">
      <c r="B26">
        <v>1916</v>
      </c>
      <c r="C26" s="1">
        <v>4.513447925090861</v>
      </c>
      <c r="D26" s="1">
        <v>1.7892547133443206</v>
      </c>
      <c r="E26" s="1">
        <v>1.6299121115016928</v>
      </c>
      <c r="F26" s="1">
        <v>3.1983251142926883E-2</v>
      </c>
      <c r="G26" s="9">
        <v>1916</v>
      </c>
      <c r="H26" s="10">
        <f t="shared" si="0"/>
        <v>6.3027026384351821</v>
      </c>
      <c r="I26" s="10">
        <f t="shared" si="1"/>
        <v>1.6618953626446196</v>
      </c>
      <c r="J26" s="10">
        <v>0.29237976598971976</v>
      </c>
      <c r="K26" s="11">
        <v>1.1357619156244467</v>
      </c>
    </row>
    <row r="27" spans="2:11" x14ac:dyDescent="0.2">
      <c r="B27">
        <v>1917</v>
      </c>
      <c r="C27" s="1">
        <v>4.5645880899311653</v>
      </c>
      <c r="D27" s="1">
        <v>1.8091935332021687</v>
      </c>
      <c r="E27" s="1">
        <v>1.7204205033382418</v>
      </c>
      <c r="F27" s="1">
        <v>3.3644297849237392E-2</v>
      </c>
      <c r="G27" s="9">
        <v>1917</v>
      </c>
      <c r="H27" s="10">
        <f t="shared" si="0"/>
        <v>6.3737816231333344</v>
      </c>
      <c r="I27" s="10">
        <f t="shared" si="1"/>
        <v>1.7540648011874791</v>
      </c>
      <c r="J27" s="10">
        <v>0.29900654054845094</v>
      </c>
      <c r="K27" s="11">
        <v>1.0955250025318009</v>
      </c>
    </row>
    <row r="28" spans="2:11" x14ac:dyDescent="0.2">
      <c r="B28">
        <v>1918</v>
      </c>
      <c r="C28" s="1">
        <v>4.6157282547714695</v>
      </c>
      <c r="D28" s="1">
        <v>1.829132353060017</v>
      </c>
      <c r="E28" s="1">
        <v>1.6949563009572886</v>
      </c>
      <c r="F28" s="1">
        <v>3.4297515373070131E-2</v>
      </c>
      <c r="G28" s="9">
        <v>1918</v>
      </c>
      <c r="H28" s="10">
        <f t="shared" si="0"/>
        <v>6.4448606078314867</v>
      </c>
      <c r="I28" s="10">
        <f t="shared" si="1"/>
        <v>1.7292538163303588</v>
      </c>
      <c r="J28" s="10">
        <v>0.28046216256432405</v>
      </c>
      <c r="K28" s="11">
        <v>1.1136356416470088</v>
      </c>
    </row>
    <row r="29" spans="2:11" x14ac:dyDescent="0.2">
      <c r="B29">
        <v>1919</v>
      </c>
      <c r="C29" s="1">
        <v>4.6668684196117738</v>
      </c>
      <c r="D29" s="1">
        <v>1.8490711729178648</v>
      </c>
      <c r="E29" s="1">
        <v>1.4964402839067981</v>
      </c>
      <c r="F29" s="1">
        <v>3.6385319188406817E-2</v>
      </c>
      <c r="G29" s="9">
        <v>1919</v>
      </c>
      <c r="H29" s="10">
        <f t="shared" si="0"/>
        <v>6.5159395925296391</v>
      </c>
      <c r="I29" s="10">
        <f t="shared" si="1"/>
        <v>1.5328256030952048</v>
      </c>
      <c r="J29" s="10">
        <v>0.23215663112300419</v>
      </c>
      <c r="K29" s="11">
        <v>1.0283895816892263</v>
      </c>
    </row>
    <row r="30" spans="2:11" x14ac:dyDescent="0.2">
      <c r="B30">
        <v>1920</v>
      </c>
      <c r="C30" s="1">
        <v>4.718008584452078</v>
      </c>
      <c r="D30" s="1">
        <v>1.8690099927757129</v>
      </c>
      <c r="E30" s="1">
        <v>1.7233999265563638</v>
      </c>
      <c r="F30" s="1">
        <v>3.9643030844377813E-2</v>
      </c>
      <c r="G30" s="9">
        <v>1920</v>
      </c>
      <c r="H30" s="10">
        <f t="shared" si="0"/>
        <v>6.5870185772277914</v>
      </c>
      <c r="I30" s="10">
        <f t="shared" si="1"/>
        <v>1.7630429574007416</v>
      </c>
      <c r="J30" s="10">
        <v>0.24796483238293865</v>
      </c>
      <c r="K30" s="11">
        <v>1.102729571978758</v>
      </c>
    </row>
    <row r="31" spans="2:11" x14ac:dyDescent="0.2">
      <c r="B31">
        <v>1921</v>
      </c>
      <c r="C31" s="1">
        <v>4.7691487492923823</v>
      </c>
      <c r="D31" s="1">
        <v>1.888948812633561</v>
      </c>
      <c r="E31" s="1">
        <v>1.4760201734735254</v>
      </c>
      <c r="F31" s="1">
        <v>3.6129770539201966E-2</v>
      </c>
      <c r="G31" s="9">
        <v>1921</v>
      </c>
      <c r="H31" s="10">
        <f t="shared" si="0"/>
        <v>6.6580975619259437</v>
      </c>
      <c r="I31" s="10">
        <f t="shared" si="1"/>
        <v>1.5121499440127275</v>
      </c>
      <c r="J31" s="10">
        <v>0.16370710067315591</v>
      </c>
      <c r="K31" s="11">
        <v>1.10960522673397</v>
      </c>
    </row>
    <row r="32" spans="2:11" x14ac:dyDescent="0.2">
      <c r="B32">
        <v>1922</v>
      </c>
      <c r="C32" s="1">
        <v>4.8202889141326866</v>
      </c>
      <c r="D32" s="1">
        <v>1.9088876324914092</v>
      </c>
      <c r="E32" s="1">
        <v>1.5781427798250729</v>
      </c>
      <c r="F32" s="1">
        <v>4.2995310283203136E-2</v>
      </c>
      <c r="G32" s="9">
        <v>1922</v>
      </c>
      <c r="H32" s="10">
        <f t="shared" si="0"/>
        <v>6.729176546624096</v>
      </c>
      <c r="I32" s="10">
        <f t="shared" si="1"/>
        <v>1.6211380901082761</v>
      </c>
      <c r="J32" s="10">
        <v>0.22248983121982388</v>
      </c>
      <c r="K32" s="11">
        <v>1.2215547467538506</v>
      </c>
    </row>
    <row r="33" spans="2:11" x14ac:dyDescent="0.2">
      <c r="B33">
        <v>1923</v>
      </c>
      <c r="C33" s="1">
        <v>4.8714290789729917</v>
      </c>
      <c r="D33" s="1">
        <v>1.9288264523492571</v>
      </c>
      <c r="E33" s="1">
        <v>1.7938752397627389</v>
      </c>
      <c r="F33" s="1">
        <v>4.4149389546944806E-2</v>
      </c>
      <c r="G33" s="9">
        <v>1923</v>
      </c>
      <c r="H33" s="10">
        <f t="shared" si="0"/>
        <v>6.8002555313222484</v>
      </c>
      <c r="I33" s="10">
        <f t="shared" si="1"/>
        <v>1.8380246293096838</v>
      </c>
      <c r="J33" s="10">
        <v>0.28190537463052706</v>
      </c>
      <c r="K33" s="11">
        <v>1.2476057836140086</v>
      </c>
    </row>
    <row r="34" spans="2:11" x14ac:dyDescent="0.2">
      <c r="B34">
        <v>1924</v>
      </c>
      <c r="C34" s="1">
        <v>4.922569243813296</v>
      </c>
      <c r="D34" s="1">
        <v>1.9487652722071049</v>
      </c>
      <c r="E34" s="1">
        <v>1.7757112425358412</v>
      </c>
      <c r="F34" s="1">
        <v>5.5955625199497816E-2</v>
      </c>
      <c r="G34" s="9">
        <v>1924</v>
      </c>
      <c r="H34" s="10">
        <f t="shared" si="0"/>
        <v>6.8713345160204007</v>
      </c>
      <c r="I34" s="10">
        <f t="shared" si="1"/>
        <v>1.8316668677353389</v>
      </c>
      <c r="J34" s="10">
        <v>0.28897877490993135</v>
      </c>
      <c r="K34" s="11">
        <v>1.3649299931652783</v>
      </c>
    </row>
    <row r="35" spans="2:11" x14ac:dyDescent="0.2">
      <c r="B35">
        <v>1925</v>
      </c>
      <c r="C35" s="1">
        <v>4.9737094086536002</v>
      </c>
      <c r="D35" s="1">
        <v>1.9687040920649534</v>
      </c>
      <c r="E35" s="1">
        <v>1.7857412311931091</v>
      </c>
      <c r="F35" s="1">
        <v>6.0313035754394506E-2</v>
      </c>
      <c r="G35" s="9">
        <v>1925</v>
      </c>
      <c r="H35" s="10">
        <f t="shared" si="0"/>
        <v>6.9424135007185539</v>
      </c>
      <c r="I35" s="10">
        <f t="shared" si="1"/>
        <v>1.8460542669475037</v>
      </c>
      <c r="J35" s="10">
        <v>0.32598489112617518</v>
      </c>
      <c r="K35" s="11">
        <v>1.4441802198247007</v>
      </c>
    </row>
    <row r="36" spans="2:11" x14ac:dyDescent="0.2">
      <c r="B36">
        <v>1926</v>
      </c>
      <c r="C36" s="1">
        <v>5.0248495734939045</v>
      </c>
      <c r="D36" s="1">
        <v>1.9886429119228013</v>
      </c>
      <c r="E36" s="1">
        <v>1.7827144666857846</v>
      </c>
      <c r="F36" s="1">
        <v>6.3173190781291799E-2</v>
      </c>
      <c r="G36" s="9">
        <v>1926</v>
      </c>
      <c r="H36" s="10">
        <f t="shared" si="0"/>
        <v>7.0134924854167053</v>
      </c>
      <c r="I36" s="10">
        <f t="shared" si="1"/>
        <v>1.8458876574670764</v>
      </c>
      <c r="J36" s="10">
        <v>0.33143227524749019</v>
      </c>
      <c r="K36" s="11">
        <v>1.5303350776028826</v>
      </c>
    </row>
    <row r="37" spans="2:11" x14ac:dyDescent="0.2">
      <c r="B37">
        <v>1927</v>
      </c>
      <c r="C37" s="1">
        <v>5.0759897383342079</v>
      </c>
      <c r="D37" s="1">
        <v>2.0085817317806494</v>
      </c>
      <c r="E37" s="1">
        <v>1.9023728966546174</v>
      </c>
      <c r="F37" s="1">
        <v>6.4066329271023958E-2</v>
      </c>
      <c r="G37" s="9">
        <v>1927</v>
      </c>
      <c r="H37" s="10">
        <f t="shared" si="0"/>
        <v>7.0845714701148577</v>
      </c>
      <c r="I37" s="10">
        <f t="shared" si="1"/>
        <v>1.9664392259256414</v>
      </c>
      <c r="J37" s="10">
        <v>0.35586638034751794</v>
      </c>
      <c r="K37" s="11">
        <v>1.6198298753368643</v>
      </c>
    </row>
    <row r="38" spans="2:11" x14ac:dyDescent="0.2">
      <c r="B38">
        <v>1928</v>
      </c>
      <c r="C38" s="1">
        <v>5.127129903174513</v>
      </c>
      <c r="D38" s="1">
        <v>2.0285205516384974</v>
      </c>
      <c r="E38" s="1">
        <v>2.0652912643635855</v>
      </c>
      <c r="F38" s="1">
        <v>6.6020197873116637E-2</v>
      </c>
      <c r="G38" s="9">
        <v>1928</v>
      </c>
      <c r="H38" s="10">
        <f t="shared" si="0"/>
        <v>7.15565045481301</v>
      </c>
      <c r="I38" s="10">
        <f t="shared" si="1"/>
        <v>2.131311462236702</v>
      </c>
      <c r="J38" s="10">
        <v>0.38089334540116027</v>
      </c>
      <c r="K38" s="11">
        <v>1.667781752736559</v>
      </c>
    </row>
    <row r="39" spans="2:11" x14ac:dyDescent="0.2">
      <c r="B39">
        <v>1929</v>
      </c>
      <c r="C39" s="1">
        <v>5.1782700680148164</v>
      </c>
      <c r="D39" s="1">
        <v>2.0484593714963459</v>
      </c>
      <c r="E39" s="1">
        <v>2.0600731932684204</v>
      </c>
      <c r="F39" s="1">
        <v>6.656024853331477E-2</v>
      </c>
      <c r="G39" s="9">
        <v>1929</v>
      </c>
      <c r="H39" s="10">
        <f t="shared" si="0"/>
        <v>7.2267294395111623</v>
      </c>
      <c r="I39" s="10">
        <f t="shared" si="1"/>
        <v>2.1266334418017352</v>
      </c>
      <c r="J39" s="10">
        <v>0.42788865588715186</v>
      </c>
      <c r="K39" s="11">
        <v>1.7174530181057188</v>
      </c>
    </row>
    <row r="40" spans="2:11" x14ac:dyDescent="0.2">
      <c r="B40">
        <v>1930</v>
      </c>
      <c r="C40" s="1">
        <v>5.2294102328551197</v>
      </c>
      <c r="D40" s="1">
        <v>2.0683981913541936</v>
      </c>
      <c r="E40" s="1">
        <v>1.8963659588116837</v>
      </c>
      <c r="F40" s="1">
        <v>6.8929245202064782E-2</v>
      </c>
      <c r="G40" s="9">
        <v>1930</v>
      </c>
      <c r="H40" s="10">
        <f t="shared" si="0"/>
        <v>7.2978084242093129</v>
      </c>
      <c r="I40" s="10">
        <f t="shared" si="1"/>
        <v>1.9652952040137484</v>
      </c>
      <c r="J40" s="10">
        <v>0.37976160239463935</v>
      </c>
      <c r="K40" s="11">
        <v>1.7060959917709071</v>
      </c>
    </row>
    <row r="41" spans="2:11" x14ac:dyDescent="0.2">
      <c r="B41">
        <v>1931</v>
      </c>
      <c r="C41" s="1">
        <v>5.2503853396584201</v>
      </c>
      <c r="D41" s="1">
        <v>2.092172893978709</v>
      </c>
      <c r="E41" s="1">
        <v>1.6913975954430958</v>
      </c>
      <c r="F41" s="1">
        <v>6.0213190511467674E-2</v>
      </c>
      <c r="G41" s="9">
        <v>1931</v>
      </c>
      <c r="H41" s="10">
        <f t="shared" si="0"/>
        <v>7.3425582336371296</v>
      </c>
      <c r="I41" s="10">
        <f t="shared" si="1"/>
        <v>1.7516107859545635</v>
      </c>
      <c r="J41" s="10">
        <v>0.28824903887976111</v>
      </c>
      <c r="K41" s="11">
        <v>1.6752144551287564</v>
      </c>
    </row>
    <row r="42" spans="2:11" x14ac:dyDescent="0.2">
      <c r="B42">
        <v>1932</v>
      </c>
      <c r="C42" s="1">
        <v>5.2713604464617205</v>
      </c>
      <c r="D42" s="1">
        <v>2.1159475966032244</v>
      </c>
      <c r="E42" s="1">
        <v>1.5203629387300157</v>
      </c>
      <c r="F42" s="1">
        <v>5.9354096596386685E-2</v>
      </c>
      <c r="G42" s="9">
        <v>1932</v>
      </c>
      <c r="H42" s="10">
        <f t="shared" ref="H42:H73" si="2">C42+D42</f>
        <v>7.3873080430649445</v>
      </c>
      <c r="I42" s="10">
        <f t="shared" ref="I42:I73" si="3">E42+F42</f>
        <v>1.5797170353264023</v>
      </c>
      <c r="J42" s="10">
        <v>0.19228821629030257</v>
      </c>
      <c r="K42" s="11">
        <v>1.5907834996017189</v>
      </c>
    </row>
    <row r="43" spans="2:11" x14ac:dyDescent="0.2">
      <c r="B43">
        <v>1933</v>
      </c>
      <c r="C43" s="1">
        <v>5.2923355532650209</v>
      </c>
      <c r="D43" s="1">
        <v>2.1397222992277403</v>
      </c>
      <c r="E43" s="1">
        <v>1.599461732786245</v>
      </c>
      <c r="F43" s="1">
        <v>6.3912780078962061E-2</v>
      </c>
      <c r="G43" s="9">
        <v>1933</v>
      </c>
      <c r="H43" s="10">
        <f t="shared" si="2"/>
        <v>7.4320578524927612</v>
      </c>
      <c r="I43" s="10">
        <f t="shared" si="3"/>
        <v>1.6633745128652071</v>
      </c>
      <c r="J43" s="10">
        <v>0.21912453582783736</v>
      </c>
      <c r="K43" s="11">
        <v>1.603803440740166</v>
      </c>
    </row>
    <row r="44" spans="2:11" x14ac:dyDescent="0.2">
      <c r="B44">
        <v>1934</v>
      </c>
      <c r="C44" s="1">
        <v>5.3133106600683213</v>
      </c>
      <c r="D44" s="1">
        <v>2.1634970018522552</v>
      </c>
      <c r="E44" s="1">
        <v>1.7460180570609638</v>
      </c>
      <c r="F44" s="1">
        <v>6.7415861544852018E-2</v>
      </c>
      <c r="G44" s="9">
        <v>1934</v>
      </c>
      <c r="H44" s="10">
        <f t="shared" si="2"/>
        <v>7.4768076619205761</v>
      </c>
      <c r="I44" s="10">
        <f t="shared" si="3"/>
        <v>1.8134339186058157</v>
      </c>
      <c r="J44" s="10">
        <v>0.28321974122463811</v>
      </c>
      <c r="K44" s="11">
        <v>1.7260122419243555</v>
      </c>
    </row>
    <row r="45" spans="2:11" x14ac:dyDescent="0.2">
      <c r="B45">
        <v>1935</v>
      </c>
      <c r="C45" s="1">
        <v>5.3342857668716208</v>
      </c>
      <c r="D45" s="1">
        <v>2.1872717044767707</v>
      </c>
      <c r="E45" s="1">
        <v>1.8382107244553589</v>
      </c>
      <c r="F45" s="1">
        <v>6.9805148336774425E-2</v>
      </c>
      <c r="G45" s="9">
        <v>1935</v>
      </c>
      <c r="H45" s="10">
        <f t="shared" si="2"/>
        <v>7.521557471348391</v>
      </c>
      <c r="I45" s="10">
        <f t="shared" si="3"/>
        <v>1.9080158727921335</v>
      </c>
      <c r="J45" s="10">
        <v>0.32686238226330966</v>
      </c>
      <c r="K45" s="11">
        <v>1.7863437094545285</v>
      </c>
    </row>
    <row r="46" spans="2:11" x14ac:dyDescent="0.2">
      <c r="B46">
        <v>1936</v>
      </c>
      <c r="C46" s="1">
        <v>5.3552608736749212</v>
      </c>
      <c r="D46" s="1">
        <v>2.2110464071012861</v>
      </c>
      <c r="E46" s="1">
        <v>2.0151765540827573</v>
      </c>
      <c r="F46" s="1">
        <v>7.3211057783203026E-2</v>
      </c>
      <c r="G46" s="9">
        <v>1936</v>
      </c>
      <c r="H46" s="10">
        <f t="shared" si="2"/>
        <v>7.5663072807762077</v>
      </c>
      <c r="I46" s="10">
        <f t="shared" si="3"/>
        <v>2.0883876118659606</v>
      </c>
      <c r="J46" s="10">
        <v>0.39809433828155716</v>
      </c>
      <c r="K46" s="11">
        <v>1.8454465846136636</v>
      </c>
    </row>
    <row r="47" spans="2:11" x14ac:dyDescent="0.2">
      <c r="B47">
        <v>1937</v>
      </c>
      <c r="C47" s="1">
        <v>5.3762359804782225</v>
      </c>
      <c r="D47" s="1">
        <v>2.2348211097258011</v>
      </c>
      <c r="E47" s="1">
        <v>2.1489463702851404</v>
      </c>
      <c r="F47" s="1">
        <v>7.1618115269252325E-2</v>
      </c>
      <c r="G47" s="9">
        <v>1937</v>
      </c>
      <c r="H47" s="10">
        <f t="shared" si="2"/>
        <v>7.6110570902040235</v>
      </c>
      <c r="I47" s="10">
        <f t="shared" si="3"/>
        <v>2.2205644855543927</v>
      </c>
      <c r="J47" s="10">
        <v>0.49585715268530367</v>
      </c>
      <c r="K47" s="11">
        <v>2.051710538651685</v>
      </c>
    </row>
    <row r="48" spans="2:11" x14ac:dyDescent="0.2">
      <c r="B48">
        <v>1938</v>
      </c>
      <c r="C48" s="1">
        <v>5.3972110872815211</v>
      </c>
      <c r="D48" s="1">
        <v>2.2585958123503165</v>
      </c>
      <c r="E48" s="1">
        <v>1.961674598793784</v>
      </c>
      <c r="F48" s="1">
        <v>6.7427001739062464E-2</v>
      </c>
      <c r="G48" s="9">
        <v>1938</v>
      </c>
      <c r="H48" s="10">
        <f t="shared" si="2"/>
        <v>7.6558068996318376</v>
      </c>
      <c r="I48" s="10">
        <f t="shared" si="3"/>
        <v>2.0291016005328464</v>
      </c>
      <c r="J48" s="10">
        <v>0.41227984284504032</v>
      </c>
      <c r="K48" s="11">
        <v>2.1070044264022836</v>
      </c>
    </row>
    <row r="49" spans="2:13" x14ac:dyDescent="0.2">
      <c r="B49">
        <v>1939</v>
      </c>
      <c r="C49" s="1">
        <v>5.4181861940848215</v>
      </c>
      <c r="D49" s="1">
        <v>2.2823705149748319</v>
      </c>
      <c r="E49" s="1">
        <v>2.1583243108686099</v>
      </c>
      <c r="F49" s="1">
        <v>7.5561587633872884E-2</v>
      </c>
      <c r="G49" s="9">
        <v>1939</v>
      </c>
      <c r="H49" s="10">
        <f t="shared" si="2"/>
        <v>7.7005567090596534</v>
      </c>
      <c r="I49" s="10">
        <f t="shared" si="3"/>
        <v>2.233885898502483</v>
      </c>
      <c r="J49" s="10">
        <v>0.46731958086722325</v>
      </c>
      <c r="K49" s="11">
        <v>2.1868022526080741</v>
      </c>
    </row>
    <row r="50" spans="2:13" x14ac:dyDescent="0.2">
      <c r="B50">
        <v>1940</v>
      </c>
      <c r="C50" s="1">
        <v>5.4391613008881219</v>
      </c>
      <c r="D50" s="1">
        <v>2.3061452175993473</v>
      </c>
      <c r="E50" s="1">
        <v>2.370280256671323</v>
      </c>
      <c r="F50" s="1">
        <v>7.8042748973744192E-2</v>
      </c>
      <c r="G50" s="9">
        <v>1940</v>
      </c>
      <c r="H50" s="10">
        <f t="shared" si="2"/>
        <v>7.7453065184874692</v>
      </c>
      <c r="I50" s="10">
        <f t="shared" si="3"/>
        <v>2.4483230056450673</v>
      </c>
      <c r="J50" s="10">
        <v>0.51338802094911018</v>
      </c>
      <c r="K50" s="11">
        <v>2.1925823015488075</v>
      </c>
    </row>
    <row r="51" spans="2:13" x14ac:dyDescent="0.2">
      <c r="B51">
        <v>1941</v>
      </c>
      <c r="C51" s="1">
        <v>5.4601364076914232</v>
      </c>
      <c r="D51" s="1">
        <v>2.3299199202238627</v>
      </c>
      <c r="E51" s="1">
        <v>2.4476811757580919</v>
      </c>
      <c r="F51" s="1">
        <v>8.3219841682360407E-2</v>
      </c>
      <c r="G51" s="9">
        <v>1941</v>
      </c>
      <c r="H51" s="10">
        <f t="shared" si="2"/>
        <v>7.7900563279152859</v>
      </c>
      <c r="I51" s="10">
        <f t="shared" si="3"/>
        <v>2.5309010174404523</v>
      </c>
      <c r="J51" s="10">
        <v>0.54003009819965975</v>
      </c>
      <c r="K51" s="11">
        <v>2.2812300195979889</v>
      </c>
    </row>
    <row r="52" spans="2:13" x14ac:dyDescent="0.2">
      <c r="B52">
        <v>1942</v>
      </c>
      <c r="C52" s="1">
        <v>5.4811115144947227</v>
      </c>
      <c r="D52" s="1">
        <v>2.3536946228483782</v>
      </c>
      <c r="E52" s="1">
        <v>2.4697915844702085</v>
      </c>
      <c r="F52" s="1">
        <v>8.6525194338856082E-2</v>
      </c>
      <c r="G52" s="9">
        <v>1942</v>
      </c>
      <c r="H52" s="10">
        <f t="shared" si="2"/>
        <v>7.8348061373431008</v>
      </c>
      <c r="I52" s="10">
        <f t="shared" si="3"/>
        <v>2.5563167788090646</v>
      </c>
      <c r="J52" s="10">
        <v>0.52030516533603066</v>
      </c>
      <c r="K52" s="11">
        <v>2.2482498942316389</v>
      </c>
    </row>
    <row r="53" spans="2:13" x14ac:dyDescent="0.2">
      <c r="B53">
        <v>1943</v>
      </c>
      <c r="C53" s="1">
        <v>5.5020866212980222</v>
      </c>
      <c r="D53" s="1">
        <v>2.3774693254728936</v>
      </c>
      <c r="E53" s="1">
        <v>2.5436477456760462</v>
      </c>
      <c r="F53" s="1">
        <v>8.8171136187594978E-2</v>
      </c>
      <c r="G53" s="9">
        <v>1943</v>
      </c>
      <c r="H53" s="10">
        <f t="shared" si="2"/>
        <v>7.8795559467709158</v>
      </c>
      <c r="I53" s="10">
        <f t="shared" si="3"/>
        <v>2.6318188818636412</v>
      </c>
      <c r="J53" s="10">
        <v>0.53316123089839873</v>
      </c>
      <c r="K53" s="11">
        <v>2.240077699536914</v>
      </c>
    </row>
    <row r="54" spans="2:13" x14ac:dyDescent="0.2">
      <c r="B54">
        <v>1944</v>
      </c>
      <c r="C54" s="1">
        <v>5.5230617281013235</v>
      </c>
      <c r="D54" s="1">
        <v>2.401244028097409</v>
      </c>
      <c r="E54" s="1">
        <v>2.5295731323413055</v>
      </c>
      <c r="F54" s="1">
        <v>8.8165155599504441E-2</v>
      </c>
      <c r="G54" s="9">
        <v>1944</v>
      </c>
      <c r="H54" s="10">
        <f t="shared" si="2"/>
        <v>7.9243057561987325</v>
      </c>
      <c r="I54" s="10">
        <f t="shared" si="3"/>
        <v>2.61773828794081</v>
      </c>
      <c r="J54" s="10">
        <v>0.46152696677421445</v>
      </c>
      <c r="K54" s="11">
        <v>2.2063318077647156</v>
      </c>
    </row>
    <row r="55" spans="2:13" x14ac:dyDescent="0.2">
      <c r="B55">
        <v>1945</v>
      </c>
      <c r="C55" s="1">
        <v>5.5440368349046238</v>
      </c>
      <c r="D55" s="1">
        <v>2.4250187307219244</v>
      </c>
      <c r="E55" s="1">
        <v>2.0656169494230574</v>
      </c>
      <c r="F55" s="1">
        <v>8.3869364300371618E-2</v>
      </c>
      <c r="G55" s="9">
        <v>1945</v>
      </c>
      <c r="H55" s="10">
        <f t="shared" si="2"/>
        <v>7.9690555656265483</v>
      </c>
      <c r="I55" s="10">
        <f t="shared" si="3"/>
        <v>2.149486313723429</v>
      </c>
      <c r="J55" s="10">
        <v>0.38516301377148998</v>
      </c>
      <c r="K55" s="11">
        <v>2.1961712924109862</v>
      </c>
    </row>
    <row r="56" spans="2:13" x14ac:dyDescent="0.2">
      <c r="B56">
        <v>1946</v>
      </c>
      <c r="C56" s="1">
        <v>5.5650119417079233</v>
      </c>
      <c r="D56" s="1">
        <v>2.4487934333464398</v>
      </c>
      <c r="E56" s="1">
        <v>2.2066785354065055</v>
      </c>
      <c r="F56" s="1">
        <v>9.2844349664092718E-2</v>
      </c>
      <c r="G56" s="9">
        <v>1946</v>
      </c>
      <c r="H56" s="10">
        <f t="shared" si="2"/>
        <v>8.0138053750543641</v>
      </c>
      <c r="I56" s="10">
        <f t="shared" si="3"/>
        <v>2.2995228850705982</v>
      </c>
      <c r="J56" s="10">
        <v>0.35192482758152666</v>
      </c>
      <c r="K56" s="11">
        <v>2.4532457277990316</v>
      </c>
    </row>
    <row r="57" spans="2:13" x14ac:dyDescent="0.2">
      <c r="B57">
        <v>1947</v>
      </c>
      <c r="C57" s="1">
        <v>5.5859870485112237</v>
      </c>
      <c r="D57" s="1">
        <v>2.4725681359709553</v>
      </c>
      <c r="E57" s="1">
        <v>2.4777149168338273</v>
      </c>
      <c r="F57" s="1">
        <v>0.10129736550470758</v>
      </c>
      <c r="G57" s="9">
        <v>1947</v>
      </c>
      <c r="H57" s="10">
        <f t="shared" si="2"/>
        <v>8.058555184482179</v>
      </c>
      <c r="I57" s="10">
        <f t="shared" si="3"/>
        <v>2.5790122823385349</v>
      </c>
      <c r="J57" s="10">
        <v>0.42679223302656638</v>
      </c>
      <c r="K57" s="11">
        <v>2.7021719375918818</v>
      </c>
    </row>
    <row r="58" spans="2:13" x14ac:dyDescent="0.2">
      <c r="B58">
        <v>1948</v>
      </c>
      <c r="C58" s="1">
        <v>5.6069621553145232</v>
      </c>
      <c r="D58" s="1">
        <v>2.4963428385954702</v>
      </c>
      <c r="E58" s="1">
        <v>2.6038932280071885</v>
      </c>
      <c r="F58" s="1">
        <v>0.11373394649947999</v>
      </c>
      <c r="G58" s="9">
        <v>1948</v>
      </c>
      <c r="H58" s="10">
        <f t="shared" si="2"/>
        <v>8.1033049939099939</v>
      </c>
      <c r="I58" s="10">
        <f t="shared" si="3"/>
        <v>2.7176271745066685</v>
      </c>
      <c r="J58" s="10">
        <v>0.48705493772338537</v>
      </c>
      <c r="K58" s="11">
        <v>2.9313376122758656</v>
      </c>
    </row>
    <row r="59" spans="2:13" x14ac:dyDescent="0.2">
      <c r="B59">
        <v>1949</v>
      </c>
      <c r="C59" s="1">
        <v>5.6279372621178245</v>
      </c>
      <c r="D59" s="1">
        <v>2.5201175412199861</v>
      </c>
      <c r="E59" s="1">
        <v>2.5178061113149139</v>
      </c>
      <c r="F59" s="1">
        <v>0.11151440816079794</v>
      </c>
      <c r="G59" s="9">
        <v>1949</v>
      </c>
      <c r="H59" s="10">
        <f t="shared" si="2"/>
        <v>8.1480548033378106</v>
      </c>
      <c r="I59" s="10">
        <f t="shared" si="3"/>
        <v>2.6293205194757121</v>
      </c>
      <c r="J59" s="10">
        <v>0.48995772415744354</v>
      </c>
      <c r="K59" s="11">
        <v>3.1502909432445247</v>
      </c>
    </row>
    <row r="60" spans="2:13" x14ac:dyDescent="0.2">
      <c r="B60">
        <v>1950</v>
      </c>
      <c r="C60" s="1">
        <v>5.648912368921124</v>
      </c>
      <c r="D60" s="1">
        <v>2.5438922438445015</v>
      </c>
      <c r="E60" s="1">
        <v>2.7517614109005608</v>
      </c>
      <c r="F60" s="1">
        <v>0.12411394549712051</v>
      </c>
      <c r="G60" s="9">
        <v>1950</v>
      </c>
      <c r="H60" s="10">
        <f t="shared" si="2"/>
        <v>8.1928046127656255</v>
      </c>
      <c r="I60" s="10">
        <f t="shared" si="3"/>
        <v>2.8758753563976813</v>
      </c>
      <c r="J60" s="10">
        <v>0.54248408867068088</v>
      </c>
      <c r="K60" s="11">
        <v>3.4755714461708882</v>
      </c>
      <c r="L60">
        <v>2536431.0180000002</v>
      </c>
      <c r="M60" s="17">
        <f>SUM(H60:K60)/L60*10^6</f>
        <v>5.9480172718834323</v>
      </c>
    </row>
    <row r="61" spans="2:13" x14ac:dyDescent="0.2">
      <c r="B61">
        <v>1951</v>
      </c>
      <c r="C61" s="1">
        <v>5.7343162245616783</v>
      </c>
      <c r="D61" s="1">
        <v>2.5749471284081005</v>
      </c>
      <c r="E61" s="1">
        <v>2.9358215111364592</v>
      </c>
      <c r="F61" s="1">
        <v>0.13294539429460928</v>
      </c>
      <c r="G61" s="9">
        <v>1951</v>
      </c>
      <c r="H61" s="10">
        <f t="shared" si="2"/>
        <v>8.3092633529697792</v>
      </c>
      <c r="I61" s="10">
        <f t="shared" si="3"/>
        <v>3.0687669054310684</v>
      </c>
      <c r="J61" s="10">
        <v>0.59945437380062705</v>
      </c>
      <c r="K61" s="11">
        <v>3.7635618139055889</v>
      </c>
      <c r="L61">
        <v>2584034.227</v>
      </c>
      <c r="M61" s="17">
        <f t="shared" ref="M61:M124" si="4">SUM(H61:K61)/L61*10^6</f>
        <v>6.0916555522494109</v>
      </c>
    </row>
    <row r="62" spans="2:13" x14ac:dyDescent="0.2">
      <c r="B62">
        <v>1952</v>
      </c>
      <c r="C62" s="1">
        <v>5.8197200802022326</v>
      </c>
      <c r="D62" s="1">
        <v>2.6060020129716985</v>
      </c>
      <c r="E62" s="1">
        <v>2.9847923574963393</v>
      </c>
      <c r="F62" s="1">
        <v>0.13952057591530131</v>
      </c>
      <c r="G62" s="9">
        <v>1952</v>
      </c>
      <c r="H62" s="10">
        <f t="shared" si="2"/>
        <v>8.4257220931739312</v>
      </c>
      <c r="I62" s="10">
        <f t="shared" si="3"/>
        <v>3.1243129334116406</v>
      </c>
      <c r="J62" s="10">
        <v>0.62196646883552809</v>
      </c>
      <c r="K62" s="11">
        <v>4.0156393143699125</v>
      </c>
      <c r="L62">
        <v>2630861.69</v>
      </c>
      <c r="M62" s="17">
        <f t="shared" si="4"/>
        <v>6.152980550562889</v>
      </c>
    </row>
    <row r="63" spans="2:13" x14ac:dyDescent="0.2">
      <c r="B63">
        <v>1953</v>
      </c>
      <c r="C63" s="1">
        <v>5.9051239358427869</v>
      </c>
      <c r="D63" s="1">
        <v>2.637056897535297</v>
      </c>
      <c r="E63" s="1">
        <v>3.0309530971007765</v>
      </c>
      <c r="F63" s="1">
        <v>0.15107492558189728</v>
      </c>
      <c r="G63" s="9">
        <v>1953</v>
      </c>
      <c r="H63" s="10">
        <f t="shared" si="2"/>
        <v>8.5421808333780831</v>
      </c>
      <c r="I63" s="10">
        <f t="shared" si="3"/>
        <v>3.1820280226826738</v>
      </c>
      <c r="J63" s="10">
        <v>0.68450969544148232</v>
      </c>
      <c r="K63" s="11">
        <v>4.2212353534858522</v>
      </c>
      <c r="L63">
        <v>2677609.0610000002</v>
      </c>
      <c r="M63" s="17">
        <f t="shared" si="4"/>
        <v>6.2107475460877559</v>
      </c>
    </row>
    <row r="64" spans="2:13" x14ac:dyDescent="0.2">
      <c r="B64">
        <v>1954</v>
      </c>
      <c r="C64" s="1">
        <v>5.9905277914833412</v>
      </c>
      <c r="D64" s="1">
        <v>2.6681117820988955</v>
      </c>
      <c r="E64" s="1">
        <v>3.0815551615588319</v>
      </c>
      <c r="F64" s="1">
        <v>0.15999704749504473</v>
      </c>
      <c r="G64" s="9">
        <v>1954</v>
      </c>
      <c r="H64" s="10">
        <f t="shared" si="2"/>
        <v>8.6586395735822368</v>
      </c>
      <c r="I64" s="10">
        <f t="shared" si="3"/>
        <v>3.2415522090538769</v>
      </c>
      <c r="J64" s="10">
        <v>0.75928304855881423</v>
      </c>
      <c r="K64" s="11">
        <v>4.521210659359614</v>
      </c>
      <c r="L64">
        <v>2724846.7540000002</v>
      </c>
      <c r="M64" s="17">
        <f t="shared" si="4"/>
        <v>6.3051932976905096</v>
      </c>
    </row>
    <row r="65" spans="2:13" x14ac:dyDescent="0.2">
      <c r="B65">
        <v>1955</v>
      </c>
      <c r="C65" s="1">
        <v>6.0759316471238964</v>
      </c>
      <c r="D65" s="1">
        <v>2.6991666666624945</v>
      </c>
      <c r="E65" s="1">
        <v>3.3581709694159816</v>
      </c>
      <c r="F65" s="1">
        <v>0.17520983716342076</v>
      </c>
      <c r="G65" s="9">
        <v>1955</v>
      </c>
      <c r="H65" s="10">
        <f t="shared" si="2"/>
        <v>8.7750983137863905</v>
      </c>
      <c r="I65" s="10">
        <f t="shared" si="3"/>
        <v>3.5333808065794026</v>
      </c>
      <c r="J65" s="10">
        <v>0.75047205956786189</v>
      </c>
      <c r="K65" s="11">
        <v>4.7906429551782201</v>
      </c>
      <c r="L65">
        <v>2773019.915</v>
      </c>
      <c r="M65" s="17">
        <f t="shared" si="4"/>
        <v>6.4368791722550158</v>
      </c>
    </row>
    <row r="66" spans="2:13" x14ac:dyDescent="0.2">
      <c r="B66">
        <v>1956</v>
      </c>
      <c r="C66" s="1">
        <v>6.1613355027644499</v>
      </c>
      <c r="D66" s="1">
        <v>2.7302215512260926</v>
      </c>
      <c r="E66" s="1">
        <v>3.5624934117870279</v>
      </c>
      <c r="F66" s="1">
        <v>0.1865640304481273</v>
      </c>
      <c r="G66" s="9">
        <v>1956</v>
      </c>
      <c r="H66" s="10">
        <f t="shared" si="2"/>
        <v>8.8915570539905424</v>
      </c>
      <c r="I66" s="10">
        <f t="shared" si="3"/>
        <v>3.7490574422351552</v>
      </c>
      <c r="J66" s="10">
        <v>0.80384615242215007</v>
      </c>
      <c r="K66" s="11">
        <v>5.1654070650043433</v>
      </c>
      <c r="L66">
        <v>2822443.2540000002</v>
      </c>
      <c r="M66" s="17">
        <f t="shared" si="4"/>
        <v>6.5935312206111023</v>
      </c>
    </row>
    <row r="67" spans="2:13" x14ac:dyDescent="0.2">
      <c r="B67">
        <v>1957</v>
      </c>
      <c r="C67" s="1">
        <v>6.246739358405005</v>
      </c>
      <c r="D67" s="1">
        <v>2.7612764357896911</v>
      </c>
      <c r="E67" s="1">
        <v>3.7112227497765709</v>
      </c>
      <c r="F67" s="1">
        <v>0.19421987057511392</v>
      </c>
      <c r="G67" s="9">
        <v>1957</v>
      </c>
      <c r="H67" s="10">
        <f t="shared" si="2"/>
        <v>9.0080157941946961</v>
      </c>
      <c r="I67" s="10">
        <f t="shared" si="3"/>
        <v>3.9054426203516845</v>
      </c>
      <c r="J67" s="10">
        <v>0.85660048637737662</v>
      </c>
      <c r="K67" s="11">
        <v>5.4106175681088633</v>
      </c>
      <c r="L67">
        <v>2873306.0580000002</v>
      </c>
      <c r="M67" s="17">
        <f t="shared" si="4"/>
        <v>6.6754728114079027</v>
      </c>
    </row>
    <row r="68" spans="2:13" x14ac:dyDescent="0.2">
      <c r="B68">
        <v>1958</v>
      </c>
      <c r="C68" s="1">
        <v>6.3321432140455594</v>
      </c>
      <c r="D68" s="1">
        <v>2.7923313203532896</v>
      </c>
      <c r="E68" s="1">
        <v>3.8999100425638886</v>
      </c>
      <c r="F68" s="1">
        <v>0.20195734350482142</v>
      </c>
      <c r="G68" s="9">
        <v>1958</v>
      </c>
      <c r="H68" s="10">
        <f t="shared" si="2"/>
        <v>9.1244745343988498</v>
      </c>
      <c r="I68" s="10">
        <f t="shared" si="3"/>
        <v>4.1018673860687098</v>
      </c>
      <c r="J68" s="10">
        <v>0.78609200196146523</v>
      </c>
      <c r="K68" s="11">
        <v>5.6956223102902435</v>
      </c>
      <c r="L68">
        <v>2925686.68</v>
      </c>
      <c r="M68" s="17">
        <f t="shared" si="4"/>
        <v>6.7362155925457019</v>
      </c>
    </row>
    <row r="69" spans="2:13" x14ac:dyDescent="0.2">
      <c r="B69">
        <v>1959</v>
      </c>
      <c r="C69" s="1">
        <v>6.4175470696861137</v>
      </c>
      <c r="D69" s="1">
        <v>2.8233862049168881</v>
      </c>
      <c r="E69" s="1">
        <v>4.117225628191977</v>
      </c>
      <c r="F69" s="1">
        <v>0.21865828708433033</v>
      </c>
      <c r="G69" s="9">
        <v>1959</v>
      </c>
      <c r="H69" s="10">
        <f t="shared" si="2"/>
        <v>9.2409332746030017</v>
      </c>
      <c r="I69" s="10">
        <f t="shared" si="3"/>
        <v>4.3358839152763071</v>
      </c>
      <c r="J69" s="10">
        <v>0.85154197456564462</v>
      </c>
      <c r="K69" s="11">
        <v>6.1022112915417477</v>
      </c>
      <c r="L69">
        <v>2979576.1469999999</v>
      </c>
      <c r="M69" s="17">
        <f t="shared" si="4"/>
        <v>6.890433217039277</v>
      </c>
    </row>
    <row r="70" spans="2:13" x14ac:dyDescent="0.2">
      <c r="B70">
        <v>1960</v>
      </c>
      <c r="C70" s="1">
        <v>6.5029509253266689</v>
      </c>
      <c r="D70" s="1">
        <v>2.8544410894804866</v>
      </c>
      <c r="E70" s="1">
        <v>4.4227772258746967</v>
      </c>
      <c r="F70" s="1">
        <v>0.22825609030729921</v>
      </c>
      <c r="G70" s="9">
        <v>1960</v>
      </c>
      <c r="H70" s="10">
        <f t="shared" si="2"/>
        <v>9.3573920148071554</v>
      </c>
      <c r="I70" s="10">
        <f t="shared" si="3"/>
        <v>4.6510333161819961</v>
      </c>
      <c r="J70" s="10">
        <v>0.98830930559671004</v>
      </c>
      <c r="K70" s="11">
        <v>6.475305795116153</v>
      </c>
      <c r="L70">
        <v>3034949.7149999999</v>
      </c>
      <c r="M70" s="17">
        <f t="shared" si="4"/>
        <v>7.0749246109674058</v>
      </c>
    </row>
    <row r="71" spans="2:13" x14ac:dyDescent="0.2">
      <c r="B71">
        <v>1961</v>
      </c>
      <c r="C71" s="1">
        <v>6.5615751312933437</v>
      </c>
      <c r="D71" s="1">
        <v>2.881830416613882</v>
      </c>
      <c r="E71" s="1">
        <v>4.4780380596352565</v>
      </c>
      <c r="F71" s="1">
        <v>0.23566282867655763</v>
      </c>
      <c r="G71" s="9">
        <v>1961</v>
      </c>
      <c r="H71" s="10">
        <f t="shared" si="2"/>
        <v>9.4434055479072256</v>
      </c>
      <c r="I71" s="10">
        <f t="shared" si="3"/>
        <v>4.7137008883118146</v>
      </c>
      <c r="J71" s="10">
        <v>0.98542709637407622</v>
      </c>
      <c r="K71" s="11">
        <v>6.8565901620434451</v>
      </c>
      <c r="L71">
        <v>3091843.5129999998</v>
      </c>
      <c r="M71" s="17">
        <f t="shared" si="4"/>
        <v>7.1152125268108817</v>
      </c>
    </row>
    <row r="72" spans="2:13" x14ac:dyDescent="0.2">
      <c r="B72">
        <v>1962</v>
      </c>
      <c r="C72" s="1">
        <v>6.7288498780456383</v>
      </c>
      <c r="D72" s="1">
        <v>2.9125982641850339</v>
      </c>
      <c r="E72" s="1">
        <v>4.7462413530561909</v>
      </c>
      <c r="F72" s="1">
        <v>0.25060829620218872</v>
      </c>
      <c r="G72" s="9">
        <v>1962</v>
      </c>
      <c r="H72" s="10">
        <f t="shared" si="2"/>
        <v>9.6414481422306721</v>
      </c>
      <c r="I72" s="10">
        <f t="shared" si="3"/>
        <v>4.9968496492583796</v>
      </c>
      <c r="J72" s="10">
        <v>1.0000421016635881</v>
      </c>
      <c r="K72" s="11">
        <v>7.2742415169404326</v>
      </c>
      <c r="L72">
        <v>3150420.7609999999</v>
      </c>
      <c r="M72" s="17">
        <f t="shared" si="4"/>
        <v>7.2728638960658092</v>
      </c>
    </row>
    <row r="73" spans="2:13" x14ac:dyDescent="0.2">
      <c r="B73">
        <v>1963</v>
      </c>
      <c r="C73" s="1">
        <v>6.8157345025098355</v>
      </c>
      <c r="D73" s="1">
        <v>2.9375844722465363</v>
      </c>
      <c r="E73" s="1">
        <v>5.1130973557026511</v>
      </c>
      <c r="F73" s="1">
        <v>0.33400207902773049</v>
      </c>
      <c r="G73" s="9">
        <v>1963</v>
      </c>
      <c r="H73" s="10">
        <f t="shared" si="2"/>
        <v>9.7533189747563718</v>
      </c>
      <c r="I73" s="10">
        <f t="shared" si="3"/>
        <v>5.4470994347303812</v>
      </c>
      <c r="J73" s="10">
        <v>1.0250047188334379</v>
      </c>
      <c r="K73" s="11">
        <v>7.777984877800165</v>
      </c>
      <c r="L73">
        <v>3211000.946</v>
      </c>
      <c r="M73" s="17">
        <f t="shared" si="4"/>
        <v>7.4753662206240774</v>
      </c>
    </row>
    <row r="74" spans="2:13" x14ac:dyDescent="0.2">
      <c r="B74">
        <v>1964</v>
      </c>
      <c r="C74" s="1">
        <v>7.1072615283045533</v>
      </c>
      <c r="D74" s="1">
        <v>3.009541892440788</v>
      </c>
      <c r="E74" s="1">
        <v>5.3859834451948103</v>
      </c>
      <c r="F74" s="1">
        <v>0.36251175166371907</v>
      </c>
      <c r="G74" s="9">
        <v>1964</v>
      </c>
      <c r="H74" s="10">
        <f t="shared" ref="H74:H105" si="5">C74+D74</f>
        <v>10.116803420745342</v>
      </c>
      <c r="I74" s="10">
        <f t="shared" ref="I74:I105" si="6">E74+F74</f>
        <v>5.7484951968585296</v>
      </c>
      <c r="J74" s="10">
        <v>1.1083090659992858</v>
      </c>
      <c r="K74" s="11">
        <v>8.3978213910267741</v>
      </c>
      <c r="L74">
        <v>3273978.2719999999</v>
      </c>
      <c r="M74" s="17">
        <f t="shared" si="4"/>
        <v>7.7494188924873626</v>
      </c>
    </row>
    <row r="75" spans="2:13" x14ac:dyDescent="0.2">
      <c r="B75">
        <v>1965</v>
      </c>
      <c r="C75" s="1">
        <v>7.2541465298788195</v>
      </c>
      <c r="D75" s="1">
        <v>3.0210170673253605</v>
      </c>
      <c r="E75" s="1">
        <v>5.2833327101755216</v>
      </c>
      <c r="F75" s="1">
        <v>0.37687561089608024</v>
      </c>
      <c r="G75" s="9">
        <v>1965</v>
      </c>
      <c r="H75" s="10">
        <f t="shared" si="5"/>
        <v>10.27516359720418</v>
      </c>
      <c r="I75" s="10">
        <f t="shared" si="6"/>
        <v>5.6602083210716021</v>
      </c>
      <c r="J75" s="10">
        <v>1.1834649667714601</v>
      </c>
      <c r="K75" s="11">
        <v>8.8121382605020493</v>
      </c>
      <c r="L75">
        <v>3339583.51</v>
      </c>
      <c r="M75" s="17">
        <f t="shared" si="4"/>
        <v>7.7647332572765331</v>
      </c>
    </row>
    <row r="76" spans="2:13" x14ac:dyDescent="0.2">
      <c r="B76">
        <v>1966</v>
      </c>
      <c r="C76" s="1">
        <v>7.5889957172568092</v>
      </c>
      <c r="D76" s="1">
        <v>3.1116574831050965</v>
      </c>
      <c r="E76" s="1">
        <v>5.5179776973490204</v>
      </c>
      <c r="F76" s="1">
        <v>0.39295460703529383</v>
      </c>
      <c r="G76" s="9">
        <v>1966</v>
      </c>
      <c r="H76" s="10">
        <f t="shared" si="5"/>
        <v>10.700653200361906</v>
      </c>
      <c r="I76" s="10">
        <f t="shared" si="6"/>
        <v>5.9109323043843141</v>
      </c>
      <c r="J76" s="10">
        <v>1.2136224383977501</v>
      </c>
      <c r="K76" s="11">
        <v>9.5144647827106521</v>
      </c>
      <c r="L76">
        <v>3407922.6310000001</v>
      </c>
      <c r="M76" s="17">
        <f t="shared" si="4"/>
        <v>8.022386563932125</v>
      </c>
    </row>
    <row r="77" spans="2:13" x14ac:dyDescent="0.2">
      <c r="B77">
        <v>1967</v>
      </c>
      <c r="C77" s="1">
        <v>7.8144784050159775</v>
      </c>
      <c r="D77" s="1">
        <v>3.1861776270568605</v>
      </c>
      <c r="E77" s="1">
        <v>5.5544455146637741</v>
      </c>
      <c r="F77" s="1">
        <v>0.41118792433611473</v>
      </c>
      <c r="G77" s="9">
        <v>1967</v>
      </c>
      <c r="H77" s="10">
        <f t="shared" si="5"/>
        <v>11.000656032072838</v>
      </c>
      <c r="I77" s="10">
        <f t="shared" si="6"/>
        <v>5.9656334389998893</v>
      </c>
      <c r="J77" s="10">
        <v>1.2247469944252058</v>
      </c>
      <c r="K77" s="11">
        <v>9.6847472428542396</v>
      </c>
      <c r="L77">
        <v>3478770.1039999998</v>
      </c>
      <c r="M77" s="17">
        <f t="shared" si="4"/>
        <v>8.0131146569012177</v>
      </c>
    </row>
    <row r="78" spans="2:13" x14ac:dyDescent="0.2">
      <c r="B78">
        <v>1968</v>
      </c>
      <c r="C78" s="1">
        <v>8.0270723644397641</v>
      </c>
      <c r="D78" s="1">
        <v>3.1929972882380468</v>
      </c>
      <c r="E78" s="1">
        <v>5.881066317595069</v>
      </c>
      <c r="F78" s="1">
        <v>0.43279532536127752</v>
      </c>
      <c r="G78" s="9">
        <v>1968</v>
      </c>
      <c r="H78" s="10">
        <f t="shared" si="5"/>
        <v>11.220069652677811</v>
      </c>
      <c r="I78" s="10">
        <f t="shared" si="6"/>
        <v>6.313861642956347</v>
      </c>
      <c r="J78" s="10">
        <v>1.3254864542349094</v>
      </c>
      <c r="K78" s="11">
        <v>10.375725843236621</v>
      </c>
      <c r="L78">
        <v>3551599.4360000002</v>
      </c>
      <c r="M78" s="17">
        <f t="shared" si="4"/>
        <v>8.2315430329136046</v>
      </c>
    </row>
    <row r="79" spans="2:13" x14ac:dyDescent="0.2">
      <c r="B79">
        <v>1969</v>
      </c>
      <c r="C79" s="1">
        <v>8.1490992101513022</v>
      </c>
      <c r="D79" s="1">
        <v>3.1898780201752213</v>
      </c>
      <c r="E79" s="1">
        <v>6.0639049549111919</v>
      </c>
      <c r="F79" s="1">
        <v>0.46081047297045741</v>
      </c>
      <c r="G79" s="9">
        <v>1969</v>
      </c>
      <c r="H79" s="10">
        <f t="shared" si="5"/>
        <v>11.338977230326524</v>
      </c>
      <c r="I79" s="10">
        <f t="shared" si="6"/>
        <v>6.5247154278816488</v>
      </c>
      <c r="J79" s="10">
        <v>1.4073386689753864</v>
      </c>
      <c r="K79" s="11">
        <v>10.802183015185616</v>
      </c>
      <c r="L79">
        <v>3625680.9649999999</v>
      </c>
      <c r="M79" s="17">
        <f t="shared" si="4"/>
        <v>8.2945009868978303</v>
      </c>
    </row>
    <row r="80" spans="2:13" x14ac:dyDescent="0.2">
      <c r="B80">
        <v>1970</v>
      </c>
      <c r="C80" s="1">
        <v>8.3488683720530528</v>
      </c>
      <c r="D80" s="1">
        <v>3.2442135444706732</v>
      </c>
      <c r="E80" s="1">
        <v>6.3093248110666007</v>
      </c>
      <c r="F80" s="1">
        <v>0.49340695573694182</v>
      </c>
      <c r="G80" s="9">
        <v>1970</v>
      </c>
      <c r="H80" s="10">
        <f t="shared" si="5"/>
        <v>11.593081916523726</v>
      </c>
      <c r="I80" s="10">
        <f t="shared" si="6"/>
        <v>6.802731766803543</v>
      </c>
      <c r="J80" s="10">
        <v>1.5430883701049312</v>
      </c>
      <c r="K80" s="11">
        <v>11.714673274108762</v>
      </c>
      <c r="L80">
        <v>3700437.0419999999</v>
      </c>
      <c r="M80" s="17">
        <f t="shared" si="4"/>
        <v>8.5540099637617253</v>
      </c>
    </row>
    <row r="81" spans="2:13" x14ac:dyDescent="0.2">
      <c r="B81">
        <v>1971</v>
      </c>
      <c r="C81" s="1">
        <v>8.6560219954171664</v>
      </c>
      <c r="D81" s="1">
        <v>3.379015030601094</v>
      </c>
      <c r="E81" s="1">
        <v>6.5127011000000001</v>
      </c>
      <c r="F81" s="1">
        <v>0.50324803919466521</v>
      </c>
      <c r="G81" s="9">
        <v>1971</v>
      </c>
      <c r="H81" s="10">
        <f t="shared" si="5"/>
        <v>12.03503702601826</v>
      </c>
      <c r="I81" s="10">
        <f t="shared" si="6"/>
        <v>7.0159491391946656</v>
      </c>
      <c r="J81" s="10">
        <v>1.5611659092172729</v>
      </c>
      <c r="K81" s="11">
        <v>11.940202019219285</v>
      </c>
      <c r="L81">
        <v>3775760.03</v>
      </c>
      <c r="M81" s="17">
        <f t="shared" si="4"/>
        <v>8.6214043887872513</v>
      </c>
    </row>
    <row r="82" spans="2:13" x14ac:dyDescent="0.2">
      <c r="B82">
        <v>1972</v>
      </c>
      <c r="C82" s="1">
        <v>8.6877131893024142</v>
      </c>
      <c r="D82" s="1">
        <v>3.3152543825242482</v>
      </c>
      <c r="E82" s="1">
        <v>6.7467181199999997</v>
      </c>
      <c r="F82" s="1">
        <v>0.52328551554446401</v>
      </c>
      <c r="G82" s="9">
        <v>1972</v>
      </c>
      <c r="H82" s="10">
        <f t="shared" si="5"/>
        <v>12.002967571826662</v>
      </c>
      <c r="I82" s="10">
        <f t="shared" si="6"/>
        <v>7.2700036355444642</v>
      </c>
      <c r="J82" s="10">
        <v>1.595636301426155</v>
      </c>
      <c r="K82" s="11">
        <v>13.341144076399656</v>
      </c>
      <c r="L82">
        <v>3851650.588</v>
      </c>
      <c r="M82" s="17">
        <f t="shared" si="4"/>
        <v>8.8818419022169461</v>
      </c>
    </row>
    <row r="83" spans="2:13" x14ac:dyDescent="0.2">
      <c r="B83">
        <v>1973</v>
      </c>
      <c r="C83" s="1">
        <v>9.0532705548820065</v>
      </c>
      <c r="D83" s="1">
        <v>3.4366756983992657</v>
      </c>
      <c r="E83" s="1">
        <v>7.0603859399999989</v>
      </c>
      <c r="F83" s="1">
        <v>0.55377816297886207</v>
      </c>
      <c r="G83" s="9">
        <v>1973</v>
      </c>
      <c r="H83" s="10">
        <f t="shared" si="5"/>
        <v>12.489946253281271</v>
      </c>
      <c r="I83" s="10">
        <f t="shared" si="6"/>
        <v>7.6141641029788607</v>
      </c>
      <c r="J83" s="10">
        <v>1.7175600888674842</v>
      </c>
      <c r="K83" s="11">
        <v>13.764374696587957</v>
      </c>
      <c r="L83">
        <v>3927780.5189999999</v>
      </c>
      <c r="M83" s="17">
        <f t="shared" si="4"/>
        <v>9.0600900354726708</v>
      </c>
    </row>
    <row r="84" spans="2:13" x14ac:dyDescent="0.2">
      <c r="B84">
        <v>1974</v>
      </c>
      <c r="C84" s="1">
        <v>9.1644177531880775</v>
      </c>
      <c r="D84" s="1">
        <v>3.4276937954114146</v>
      </c>
      <c r="E84" s="1">
        <v>7.1087208799999999</v>
      </c>
      <c r="F84" s="1">
        <v>0.57992155473142826</v>
      </c>
      <c r="G84" s="9">
        <v>1974</v>
      </c>
      <c r="H84" s="10">
        <f t="shared" si="5"/>
        <v>12.592111548599492</v>
      </c>
      <c r="I84" s="10">
        <f t="shared" si="6"/>
        <v>7.6886424347314284</v>
      </c>
      <c r="J84" s="10">
        <v>1.8061174680008092</v>
      </c>
      <c r="K84" s="11">
        <v>14.098022029180369</v>
      </c>
      <c r="L84">
        <v>4003794.1779999998</v>
      </c>
      <c r="M84" s="17">
        <f t="shared" si="4"/>
        <v>9.0376507562103026</v>
      </c>
    </row>
    <row r="85" spans="2:13" x14ac:dyDescent="0.2">
      <c r="B85">
        <v>1975</v>
      </c>
      <c r="C85" s="1">
        <v>9.2507319361455806</v>
      </c>
      <c r="D85" s="1">
        <v>3.4343077028019309</v>
      </c>
      <c r="E85" s="1">
        <v>7.1715436799999992</v>
      </c>
      <c r="F85" s="1">
        <v>0.56682547002770067</v>
      </c>
      <c r="G85" s="9">
        <v>1975</v>
      </c>
      <c r="H85" s="10">
        <f t="shared" si="5"/>
        <v>12.685039638947512</v>
      </c>
      <c r="I85" s="10">
        <f t="shared" si="6"/>
        <v>7.7383691500277001</v>
      </c>
      <c r="J85" s="10">
        <v>1.8119839023473061</v>
      </c>
      <c r="K85" s="11">
        <v>13.807347693246172</v>
      </c>
      <c r="L85">
        <v>4079480.4739999999</v>
      </c>
      <c r="M85" s="17">
        <f t="shared" si="4"/>
        <v>8.835130015765996</v>
      </c>
    </row>
    <row r="86" spans="2:13" x14ac:dyDescent="0.2">
      <c r="B86">
        <v>1976</v>
      </c>
      <c r="C86" s="1">
        <v>9.5421369907690323</v>
      </c>
      <c r="D86" s="1">
        <v>3.5438717111531917</v>
      </c>
      <c r="E86" s="1">
        <v>7.5060361999999996</v>
      </c>
      <c r="F86" s="1">
        <v>0.59139940993792406</v>
      </c>
      <c r="G86" s="9">
        <v>1976</v>
      </c>
      <c r="H86" s="10">
        <f t="shared" si="5"/>
        <v>13.086008701922225</v>
      </c>
      <c r="I86" s="10">
        <f t="shared" si="6"/>
        <v>8.0974356099379232</v>
      </c>
      <c r="J86" s="10">
        <v>1.8375138389338499</v>
      </c>
      <c r="K86" s="11">
        <v>13.916765528664207</v>
      </c>
      <c r="L86">
        <v>4154666.827</v>
      </c>
      <c r="M86" s="17">
        <f t="shared" si="4"/>
        <v>8.8906584372567341</v>
      </c>
    </row>
    <row r="87" spans="2:13" x14ac:dyDescent="0.2">
      <c r="B87">
        <v>1977</v>
      </c>
      <c r="C87" s="1">
        <v>9.6382385410638136</v>
      </c>
      <c r="D87" s="1">
        <v>3.5442806512790797</v>
      </c>
      <c r="E87" s="1">
        <v>7.7719622600000005</v>
      </c>
      <c r="F87" s="1">
        <v>0.6128570322547322</v>
      </c>
      <c r="G87" s="9">
        <v>1977</v>
      </c>
      <c r="H87" s="10">
        <f t="shared" si="5"/>
        <v>13.182519192342893</v>
      </c>
      <c r="I87" s="10">
        <f t="shared" si="6"/>
        <v>8.3848192922547327</v>
      </c>
      <c r="J87" s="10">
        <v>1.8145462786933395</v>
      </c>
      <c r="K87" s="11">
        <v>14.301457880219299</v>
      </c>
      <c r="L87">
        <v>4229505.9189999998</v>
      </c>
      <c r="M87" s="17">
        <f t="shared" si="4"/>
        <v>8.9096323223540725</v>
      </c>
    </row>
    <row r="88" spans="2:13" x14ac:dyDescent="0.2">
      <c r="B88">
        <v>1978</v>
      </c>
      <c r="C88" s="1">
        <v>9.9153301281544604</v>
      </c>
      <c r="D88" s="1">
        <v>3.7009097817244063</v>
      </c>
      <c r="E88" s="1">
        <v>7.9141749399999997</v>
      </c>
      <c r="F88" s="1">
        <v>0.64267491666497767</v>
      </c>
      <c r="G88" s="9">
        <v>1978</v>
      </c>
      <c r="H88" s="10">
        <f t="shared" si="5"/>
        <v>13.616239909878868</v>
      </c>
      <c r="I88" s="10">
        <f t="shared" si="6"/>
        <v>8.5568498566649769</v>
      </c>
      <c r="J88" s="10">
        <v>1.8416454936685991</v>
      </c>
      <c r="K88" s="11">
        <v>14.945939028438138</v>
      </c>
      <c r="L88">
        <v>4304533.5990000004</v>
      </c>
      <c r="M88" s="17">
        <f t="shared" si="4"/>
        <v>9.0510791454158159</v>
      </c>
    </row>
    <row r="89" spans="2:13" x14ac:dyDescent="0.2">
      <c r="B89">
        <v>1979</v>
      </c>
      <c r="C89" s="1">
        <v>9.9359499976800123</v>
      </c>
      <c r="D89" s="1">
        <v>3.7225766805729252</v>
      </c>
      <c r="E89" s="1">
        <v>8.2689138600000014</v>
      </c>
      <c r="F89" s="1">
        <v>0.65772314013051325</v>
      </c>
      <c r="G89" s="9">
        <v>1979</v>
      </c>
      <c r="H89" s="10">
        <f t="shared" si="5"/>
        <v>13.658526678252937</v>
      </c>
      <c r="I89" s="10">
        <f t="shared" si="6"/>
        <v>8.9266370001305155</v>
      </c>
      <c r="J89" s="10">
        <v>1.934774469999355</v>
      </c>
      <c r="K89" s="11">
        <v>15.326578852997425</v>
      </c>
      <c r="L89">
        <v>4380506.1849999996</v>
      </c>
      <c r="M89" s="17">
        <f t="shared" si="4"/>
        <v>9.0963270723883802</v>
      </c>
    </row>
    <row r="90" spans="2:13" x14ac:dyDescent="0.2">
      <c r="B90">
        <v>1980</v>
      </c>
      <c r="C90" s="1">
        <v>9.973204214736711</v>
      </c>
      <c r="D90" s="1">
        <v>3.7227259251659168</v>
      </c>
      <c r="E90" s="1">
        <v>8.2260786600000007</v>
      </c>
      <c r="F90" s="1">
        <v>0.66635586002578107</v>
      </c>
      <c r="G90" s="9">
        <v>1980</v>
      </c>
      <c r="H90" s="10">
        <f t="shared" si="5"/>
        <v>13.695930139902629</v>
      </c>
      <c r="I90" s="10">
        <f t="shared" si="6"/>
        <v>8.8924345200257822</v>
      </c>
      <c r="J90" s="10">
        <v>1.9513331506823395</v>
      </c>
      <c r="K90" s="11">
        <v>15.391481316877067</v>
      </c>
      <c r="L90">
        <v>4458003.466</v>
      </c>
      <c r="M90" s="17">
        <f t="shared" si="4"/>
        <v>8.957188892299488</v>
      </c>
    </row>
    <row r="91" spans="2:13" x14ac:dyDescent="0.2">
      <c r="B91">
        <v>1981</v>
      </c>
      <c r="C91" s="1">
        <v>10.261148901605445</v>
      </c>
      <c r="D91" s="1">
        <v>3.8256382326767855</v>
      </c>
      <c r="E91" s="1">
        <v>8.1093227200000015</v>
      </c>
      <c r="F91" s="1">
        <v>0.65915546969933025</v>
      </c>
      <c r="G91" s="9">
        <v>1981</v>
      </c>
      <c r="H91" s="10">
        <f t="shared" si="5"/>
        <v>14.086787134282231</v>
      </c>
      <c r="I91" s="10">
        <f t="shared" si="6"/>
        <v>8.7684781896993318</v>
      </c>
      <c r="J91" s="10">
        <v>1.9413250240992368</v>
      </c>
      <c r="K91" s="11">
        <v>14.852889967624833</v>
      </c>
      <c r="L91">
        <v>4536996.6189999999</v>
      </c>
      <c r="M91" s="17">
        <f t="shared" si="4"/>
        <v>8.739146983196294</v>
      </c>
    </row>
    <row r="92" spans="2:13" x14ac:dyDescent="0.2">
      <c r="B92">
        <v>1982</v>
      </c>
      <c r="C92" s="1">
        <v>10.482134110925536</v>
      </c>
      <c r="D92" s="1">
        <v>3.8776338874134915</v>
      </c>
      <c r="E92" s="1">
        <v>8.2987274600000021</v>
      </c>
      <c r="F92" s="1">
        <v>0.62558268932292416</v>
      </c>
      <c r="G92" s="9">
        <v>1982</v>
      </c>
      <c r="H92" s="10">
        <f t="shared" si="5"/>
        <v>14.359767998339027</v>
      </c>
      <c r="I92" s="10">
        <f t="shared" si="6"/>
        <v>8.9243101493229258</v>
      </c>
      <c r="J92" s="10">
        <v>1.8351290055017651</v>
      </c>
      <c r="K92" s="11">
        <v>14.700939448674205</v>
      </c>
      <c r="L92">
        <v>4617386.5259999996</v>
      </c>
      <c r="M92" s="17">
        <f t="shared" si="4"/>
        <v>8.6239578119819562</v>
      </c>
    </row>
    <row r="93" spans="2:13" x14ac:dyDescent="0.2">
      <c r="B93">
        <v>1983</v>
      </c>
      <c r="C93" s="1">
        <v>10.430626494038066</v>
      </c>
      <c r="D93" s="1">
        <v>3.8421846483203748</v>
      </c>
      <c r="E93" s="1">
        <v>8.3260033599999996</v>
      </c>
      <c r="F93" s="1">
        <v>0.63689194947229932</v>
      </c>
      <c r="G93" s="9">
        <v>1983</v>
      </c>
      <c r="H93" s="10">
        <f t="shared" si="5"/>
        <v>14.272811142358441</v>
      </c>
      <c r="I93" s="10">
        <f t="shared" si="6"/>
        <v>8.9628953094722981</v>
      </c>
      <c r="J93" s="10">
        <v>1.7477625257366907</v>
      </c>
      <c r="K93" s="11">
        <v>14.881866375151708</v>
      </c>
      <c r="L93">
        <v>4699569.1869999999</v>
      </c>
      <c r="M93" s="17">
        <f t="shared" si="4"/>
        <v>8.4827637952421391</v>
      </c>
    </row>
    <row r="94" spans="2:13" x14ac:dyDescent="0.2">
      <c r="B94">
        <v>1984</v>
      </c>
      <c r="C94" s="1">
        <v>10.816220529367843</v>
      </c>
      <c r="D94" s="1">
        <v>4.0805710599544636</v>
      </c>
      <c r="E94" s="1">
        <v>8.7003234000000003</v>
      </c>
      <c r="F94" s="1">
        <v>0.6831269784991516</v>
      </c>
      <c r="G94" s="9">
        <v>1984</v>
      </c>
      <c r="H94" s="10">
        <f t="shared" si="5"/>
        <v>14.896791589322307</v>
      </c>
      <c r="I94" s="10">
        <f t="shared" si="6"/>
        <v>9.3834503784991519</v>
      </c>
      <c r="J94" s="10">
        <v>1.9095395704449443</v>
      </c>
      <c r="K94" s="11">
        <v>15.553014023768405</v>
      </c>
      <c r="L94">
        <v>4784011.517</v>
      </c>
      <c r="M94" s="17">
        <f t="shared" si="4"/>
        <v>8.7254797388554906</v>
      </c>
    </row>
    <row r="95" spans="2:13" x14ac:dyDescent="0.2">
      <c r="B95">
        <v>1985</v>
      </c>
      <c r="C95" s="1">
        <v>10.988903378903336</v>
      </c>
      <c r="D95" s="1">
        <v>4.1708137051318452</v>
      </c>
      <c r="E95" s="1">
        <v>8.7049467000000007</v>
      </c>
      <c r="F95" s="1">
        <v>0.67910952082328135</v>
      </c>
      <c r="G95" s="9">
        <v>1985</v>
      </c>
      <c r="H95" s="10">
        <f t="shared" si="5"/>
        <v>15.159717084035181</v>
      </c>
      <c r="I95" s="10">
        <f t="shared" si="6"/>
        <v>9.3840562208232825</v>
      </c>
      <c r="J95" s="10">
        <v>1.9781883513744742</v>
      </c>
      <c r="K95" s="11">
        <v>15.76864957290894</v>
      </c>
      <c r="L95">
        <v>4870921.6660000002</v>
      </c>
      <c r="M95" s="17">
        <f t="shared" si="4"/>
        <v>8.6822605923512857</v>
      </c>
    </row>
    <row r="96" spans="2:13" x14ac:dyDescent="0.2">
      <c r="B96">
        <v>1986</v>
      </c>
      <c r="C96" s="1">
        <v>11.109727445320933</v>
      </c>
      <c r="D96" s="1">
        <v>4.1910216868626744</v>
      </c>
      <c r="E96" s="1">
        <v>8.9512068000000014</v>
      </c>
      <c r="F96" s="1">
        <v>0.67595427074671877</v>
      </c>
      <c r="G96" s="9">
        <v>1986</v>
      </c>
      <c r="H96" s="10">
        <f t="shared" si="5"/>
        <v>15.300749132183608</v>
      </c>
      <c r="I96" s="10">
        <f t="shared" si="6"/>
        <v>9.6271610707467197</v>
      </c>
      <c r="J96" s="10">
        <v>1.9984564410101606</v>
      </c>
      <c r="K96" s="11">
        <v>16.361152170058944</v>
      </c>
      <c r="L96">
        <v>4960568</v>
      </c>
      <c r="M96" s="17">
        <f t="shared" si="4"/>
        <v>8.7263230367972842</v>
      </c>
    </row>
    <row r="97" spans="2:13" x14ac:dyDescent="0.2">
      <c r="B97">
        <v>1987</v>
      </c>
      <c r="C97" s="1">
        <v>11.111368777262317</v>
      </c>
      <c r="D97" s="1">
        <v>4.1881011135108626</v>
      </c>
      <c r="E97" s="1">
        <v>9.1393216200000005</v>
      </c>
      <c r="F97" s="1">
        <v>0.69811684610859359</v>
      </c>
      <c r="G97" s="9">
        <v>1987</v>
      </c>
      <c r="H97" s="10">
        <f t="shared" si="5"/>
        <v>15.29946989077318</v>
      </c>
      <c r="I97" s="10">
        <f t="shared" si="6"/>
        <v>9.8374384661085941</v>
      </c>
      <c r="J97" s="10">
        <v>2.0979329467909054</v>
      </c>
      <c r="K97" s="11">
        <v>17.066433560498943</v>
      </c>
      <c r="L97">
        <v>5052521.9979999997</v>
      </c>
      <c r="M97" s="17">
        <f t="shared" si="4"/>
        <v>8.7681508129421157</v>
      </c>
    </row>
    <row r="98" spans="2:13" x14ac:dyDescent="0.2">
      <c r="B98">
        <v>1988</v>
      </c>
      <c r="C98" s="1">
        <v>11.126813982078867</v>
      </c>
      <c r="D98" s="1">
        <v>4.1931576322876047</v>
      </c>
      <c r="E98" s="1">
        <v>9.3876674999999992</v>
      </c>
      <c r="F98" s="1">
        <v>0.73914092401499998</v>
      </c>
      <c r="G98" s="9">
        <v>1988</v>
      </c>
      <c r="H98" s="10">
        <f t="shared" si="5"/>
        <v>15.319971614366471</v>
      </c>
      <c r="I98" s="10">
        <f t="shared" si="6"/>
        <v>10.126808424015</v>
      </c>
      <c r="J98" s="10">
        <v>2.2842362336636355</v>
      </c>
      <c r="K98" s="11">
        <v>18.316756549088943</v>
      </c>
      <c r="L98">
        <v>5145425.9939999999</v>
      </c>
      <c r="M98" s="17">
        <f t="shared" si="4"/>
        <v>8.9492634574532079</v>
      </c>
    </row>
    <row r="99" spans="2:13" x14ac:dyDescent="0.2">
      <c r="B99">
        <v>1989</v>
      </c>
      <c r="C99" s="1">
        <v>11.54133459458912</v>
      </c>
      <c r="D99" s="1">
        <v>4.3725596540740916</v>
      </c>
      <c r="E99" s="1">
        <v>9.5583082800000021</v>
      </c>
      <c r="F99" s="1">
        <v>0.75379349291875064</v>
      </c>
      <c r="G99" s="9">
        <v>1989</v>
      </c>
      <c r="H99" s="10">
        <f t="shared" si="5"/>
        <v>15.913894248663212</v>
      </c>
      <c r="I99" s="10">
        <f t="shared" si="6"/>
        <v>10.312101772918753</v>
      </c>
      <c r="J99" s="10">
        <v>2.4179582496995145</v>
      </c>
      <c r="K99" s="11">
        <v>17.843287228148945</v>
      </c>
      <c r="L99">
        <v>5237441.4340000004</v>
      </c>
      <c r="M99" s="17">
        <f t="shared" si="4"/>
        <v>8.8759448836312131</v>
      </c>
    </row>
    <row r="100" spans="2:13" x14ac:dyDescent="0.2">
      <c r="B100">
        <v>1990</v>
      </c>
      <c r="C100" s="1">
        <v>11.804436065244355</v>
      </c>
      <c r="D100" s="1">
        <v>4.4546283002284062</v>
      </c>
      <c r="E100" s="1">
        <v>9.4977605799999996</v>
      </c>
      <c r="F100" s="1">
        <v>0.72694192975000016</v>
      </c>
      <c r="G100" s="9">
        <v>1990</v>
      </c>
      <c r="H100" s="10">
        <f t="shared" si="5"/>
        <v>16.25906436547276</v>
      </c>
      <c r="I100" s="10">
        <f t="shared" si="6"/>
        <v>10.224702509749999</v>
      </c>
      <c r="J100" s="10">
        <v>2.4218781656103161</v>
      </c>
      <c r="K100" s="11">
        <v>17.936017790448943</v>
      </c>
      <c r="L100">
        <v>5327231.0410000104</v>
      </c>
      <c r="M100" s="17">
        <f t="shared" si="4"/>
        <v>8.7928724079684475</v>
      </c>
    </row>
    <row r="101" spans="2:13" x14ac:dyDescent="0.2">
      <c r="B101">
        <v>1991</v>
      </c>
      <c r="C101" s="1">
        <v>11.718621002158988</v>
      </c>
      <c r="D101" s="1">
        <v>4.378025138152001</v>
      </c>
      <c r="E101" s="1">
        <v>9.3515190000000015</v>
      </c>
      <c r="F101" s="1">
        <v>0.71718445212421855</v>
      </c>
      <c r="G101" s="9">
        <v>1991</v>
      </c>
      <c r="H101" s="10">
        <f t="shared" si="5"/>
        <v>16.096646140310988</v>
      </c>
      <c r="I101" s="10">
        <f t="shared" si="6"/>
        <v>10.06870345212422</v>
      </c>
      <c r="J101" s="10">
        <v>2.3621390851809183</v>
      </c>
      <c r="K101" s="11">
        <v>19.268947139248944</v>
      </c>
      <c r="L101">
        <v>5414289.3830000004</v>
      </c>
      <c r="M101" s="17">
        <f t="shared" si="4"/>
        <v>8.8278317680872771</v>
      </c>
    </row>
    <row r="102" spans="2:13" x14ac:dyDescent="0.2">
      <c r="B102">
        <v>1992</v>
      </c>
      <c r="C102" s="1">
        <v>11.913080142740974</v>
      </c>
      <c r="D102" s="1">
        <v>4.409039833764286</v>
      </c>
      <c r="E102" s="1">
        <v>9.1966478000000009</v>
      </c>
      <c r="F102" s="1">
        <v>0.68980682274140692</v>
      </c>
      <c r="G102" s="9">
        <v>1992</v>
      </c>
      <c r="H102" s="10">
        <f t="shared" si="5"/>
        <v>16.32211997650526</v>
      </c>
      <c r="I102" s="10">
        <f t="shared" si="6"/>
        <v>9.8864546227414074</v>
      </c>
      <c r="J102" s="10">
        <v>2.3349943535359365</v>
      </c>
      <c r="K102" s="11">
        <v>19.367486037248938</v>
      </c>
      <c r="L102">
        <v>5498919.8930000002</v>
      </c>
      <c r="M102" s="17">
        <f t="shared" si="4"/>
        <v>8.7128119562209339</v>
      </c>
    </row>
    <row r="103" spans="2:13" x14ac:dyDescent="0.2">
      <c r="B103">
        <v>1993</v>
      </c>
      <c r="C103" s="1">
        <v>11.692736235091116</v>
      </c>
      <c r="D103" s="1">
        <v>4.2681185833793176</v>
      </c>
      <c r="E103" s="1">
        <v>9.1434919800000003</v>
      </c>
      <c r="F103" s="1">
        <v>0.6490777799682812</v>
      </c>
      <c r="G103" s="9">
        <v>1993</v>
      </c>
      <c r="H103" s="10">
        <f t="shared" si="5"/>
        <v>15.960854818470434</v>
      </c>
      <c r="I103" s="10">
        <f t="shared" si="6"/>
        <v>9.7925697599682806</v>
      </c>
      <c r="J103" s="10">
        <v>2.344241776097296</v>
      </c>
      <c r="K103" s="11">
        <v>21.089062976428941</v>
      </c>
      <c r="L103">
        <v>5581597.5980000002</v>
      </c>
      <c r="M103" s="17">
        <f t="shared" si="4"/>
        <v>8.812303013135443</v>
      </c>
    </row>
    <row r="104" spans="2:13" x14ac:dyDescent="0.2">
      <c r="B104">
        <v>1994</v>
      </c>
      <c r="C104" s="1">
        <v>11.8990020052101</v>
      </c>
      <c r="D104" s="1">
        <v>4.358875670705098</v>
      </c>
      <c r="E104" s="1">
        <v>9.2702862200000027</v>
      </c>
      <c r="F104" s="1">
        <v>0.66558369500390624</v>
      </c>
      <c r="G104" s="9">
        <v>1994</v>
      </c>
      <c r="H104" s="10">
        <f t="shared" si="5"/>
        <v>16.257877675915196</v>
      </c>
      <c r="I104" s="10">
        <f t="shared" si="6"/>
        <v>9.9358699150039094</v>
      </c>
      <c r="J104" s="10">
        <v>2.3846646724765064</v>
      </c>
      <c r="K104" s="11">
        <v>22.018951170448943</v>
      </c>
      <c r="L104">
        <v>5663150.4280000003</v>
      </c>
      <c r="M104" s="17">
        <f t="shared" si="4"/>
        <v>8.9344904531722875</v>
      </c>
    </row>
    <row r="105" spans="2:13" x14ac:dyDescent="0.2">
      <c r="B105">
        <v>1995</v>
      </c>
      <c r="C105" s="1">
        <v>11.867320111307812</v>
      </c>
      <c r="D105" s="1">
        <v>4.3575977856221595</v>
      </c>
      <c r="E105" s="1">
        <v>9.5007437199999991</v>
      </c>
      <c r="F105" s="1">
        <v>0.68885357324843755</v>
      </c>
      <c r="G105" s="9">
        <v>1995</v>
      </c>
      <c r="H105" s="10">
        <f t="shared" si="5"/>
        <v>16.224917896929973</v>
      </c>
      <c r="I105" s="10">
        <f t="shared" si="6"/>
        <v>10.189597293248436</v>
      </c>
      <c r="J105" s="10">
        <v>2.5330819789747108</v>
      </c>
      <c r="K105" s="11">
        <v>24.482458663048938</v>
      </c>
      <c r="L105">
        <v>5744212.9299999997</v>
      </c>
      <c r="M105" s="17">
        <f t="shared" si="4"/>
        <v>9.301545134783515</v>
      </c>
    </row>
    <row r="106" spans="2:13" x14ac:dyDescent="0.2">
      <c r="B106">
        <v>1996</v>
      </c>
      <c r="C106" s="1">
        <v>12.237689189492883</v>
      </c>
      <c r="D106" s="1">
        <v>4.5078818136111707</v>
      </c>
      <c r="E106" s="1">
        <v>9.7182688999999982</v>
      </c>
      <c r="F106" s="1">
        <v>0.68128562703906237</v>
      </c>
      <c r="G106" s="9">
        <v>1996</v>
      </c>
      <c r="H106" s="10">
        <f t="shared" ref="H106:H137" si="7">C106+D106</f>
        <v>16.745571003104054</v>
      </c>
      <c r="I106" s="10">
        <f t="shared" ref="I106:I137" si="8">E106+F106</f>
        <v>10.399554527039061</v>
      </c>
      <c r="J106" s="10">
        <v>2.6312507648407397</v>
      </c>
      <c r="K106" s="11">
        <v>24.468197488948942</v>
      </c>
      <c r="L106">
        <v>5824891.9310000101</v>
      </c>
      <c r="M106" s="17">
        <f t="shared" si="4"/>
        <v>9.312545953898951</v>
      </c>
    </row>
    <row r="107" spans="2:13" x14ac:dyDescent="0.2">
      <c r="B107">
        <v>1997</v>
      </c>
      <c r="C107" s="1">
        <v>12.252627430259253</v>
      </c>
      <c r="D107" s="1">
        <v>4.5668685817769346</v>
      </c>
      <c r="E107" s="1">
        <v>9.7917670399999999</v>
      </c>
      <c r="F107" s="1">
        <v>0.6990163834234373</v>
      </c>
      <c r="G107" s="9">
        <v>1997</v>
      </c>
      <c r="H107" s="10">
        <f t="shared" si="7"/>
        <v>16.819496012036186</v>
      </c>
      <c r="I107" s="10">
        <f t="shared" si="8"/>
        <v>10.490783423423437</v>
      </c>
      <c r="J107" s="10">
        <v>2.7682731587010139</v>
      </c>
      <c r="K107" s="11">
        <v>24.815622031348944</v>
      </c>
      <c r="L107">
        <v>5905045.6469999999</v>
      </c>
      <c r="M107" s="17">
        <f t="shared" si="4"/>
        <v>9.2961473809094137</v>
      </c>
    </row>
    <row r="108" spans="2:13" x14ac:dyDescent="0.2">
      <c r="B108">
        <v>1998</v>
      </c>
      <c r="C108" s="1">
        <v>12.260750787422419</v>
      </c>
      <c r="D108" s="1">
        <v>4.5699826363334299</v>
      </c>
      <c r="E108" s="1">
        <v>9.8565949400000008</v>
      </c>
      <c r="F108" s="1">
        <v>0.67385720833437501</v>
      </c>
      <c r="G108" s="9">
        <v>1998</v>
      </c>
      <c r="H108" s="10">
        <f t="shared" si="7"/>
        <v>16.830733423755849</v>
      </c>
      <c r="I108" s="10">
        <f t="shared" si="8"/>
        <v>10.530452148334376</v>
      </c>
      <c r="J108" s="10">
        <v>2.8494053899800074</v>
      </c>
      <c r="K108" s="11">
        <v>25.898804697548943</v>
      </c>
      <c r="L108">
        <v>5984794.0750000002</v>
      </c>
      <c r="M108" s="17">
        <f t="shared" si="4"/>
        <v>9.3753260273402432</v>
      </c>
    </row>
    <row r="109" spans="2:13" x14ac:dyDescent="0.2">
      <c r="B109">
        <v>1999</v>
      </c>
      <c r="C109" s="1">
        <v>12.392641350048855</v>
      </c>
      <c r="D109" s="1">
        <v>4.6005648521604794</v>
      </c>
      <c r="E109" s="1">
        <v>9.7815344799999977</v>
      </c>
      <c r="F109" s="1">
        <v>0.70499248072187504</v>
      </c>
      <c r="G109" s="9">
        <v>1999</v>
      </c>
      <c r="H109" s="10">
        <f t="shared" si="7"/>
        <v>16.993206202209336</v>
      </c>
      <c r="I109" s="10">
        <f t="shared" si="8"/>
        <v>10.486526960721873</v>
      </c>
      <c r="J109" s="10">
        <v>2.8972758151950622</v>
      </c>
      <c r="K109" s="11">
        <v>26.522184537748934</v>
      </c>
      <c r="L109">
        <v>6064239.0330000101</v>
      </c>
      <c r="M109" s="17">
        <f t="shared" si="4"/>
        <v>9.3827425347590374</v>
      </c>
    </row>
    <row r="110" spans="2:13" x14ac:dyDescent="0.2">
      <c r="B110">
        <v>2000</v>
      </c>
      <c r="C110" s="1">
        <v>12.435530496681139</v>
      </c>
      <c r="D110" s="1">
        <v>4.5639284483361759</v>
      </c>
      <c r="E110" s="1">
        <v>10.10193684</v>
      </c>
      <c r="F110" s="1">
        <v>0.69371111147187481</v>
      </c>
      <c r="G110" s="9">
        <v>2000</v>
      </c>
      <c r="H110" s="10">
        <f t="shared" si="7"/>
        <v>16.999458945017317</v>
      </c>
      <c r="I110" s="10">
        <f t="shared" si="8"/>
        <v>10.795647951471874</v>
      </c>
      <c r="J110" s="10">
        <v>3.0603592635125856</v>
      </c>
      <c r="K110" s="11">
        <v>26.922321714748939</v>
      </c>
      <c r="L110">
        <v>6143493.8059999999</v>
      </c>
      <c r="M110" s="17">
        <f t="shared" si="4"/>
        <v>9.4047116672149063</v>
      </c>
    </row>
    <row r="111" spans="2:13" x14ac:dyDescent="0.2">
      <c r="B111">
        <v>2001</v>
      </c>
      <c r="C111" s="1">
        <v>12.547590003971113</v>
      </c>
      <c r="D111" s="1">
        <v>4.558003296213041</v>
      </c>
      <c r="E111" s="1">
        <v>10.362665160000001</v>
      </c>
      <c r="F111" s="1">
        <v>0.68715297526406305</v>
      </c>
      <c r="G111" s="9">
        <v>2001</v>
      </c>
      <c r="H111" s="10">
        <f t="shared" si="7"/>
        <v>17.105593300184154</v>
      </c>
      <c r="I111" s="10">
        <f t="shared" si="8"/>
        <v>11.049818135264063</v>
      </c>
      <c r="J111" s="10">
        <v>3.08332503639995</v>
      </c>
      <c r="K111" s="11">
        <v>26.956557444048943</v>
      </c>
      <c r="L111">
        <v>6222626.5310000004</v>
      </c>
      <c r="M111" s="17">
        <f t="shared" si="4"/>
        <v>9.3522074040565784</v>
      </c>
    </row>
    <row r="112" spans="2:13" x14ac:dyDescent="0.2">
      <c r="B112">
        <v>2002</v>
      </c>
      <c r="C112" s="1">
        <v>12.555595477724921</v>
      </c>
      <c r="D112" s="1">
        <v>4.5912949696469134</v>
      </c>
      <c r="E112" s="1">
        <v>10.429013339999999</v>
      </c>
      <c r="F112" s="1">
        <v>0.81070677694687499</v>
      </c>
      <c r="G112" s="9">
        <v>2002</v>
      </c>
      <c r="H112" s="10">
        <f t="shared" si="7"/>
        <v>17.146890447371835</v>
      </c>
      <c r="I112" s="10">
        <f t="shared" si="8"/>
        <v>11.239720116946874</v>
      </c>
      <c r="J112" s="10">
        <v>3.132815039393229</v>
      </c>
      <c r="K112" s="11">
        <v>27.233307485848943</v>
      </c>
      <c r="L112">
        <v>6301773.17199999</v>
      </c>
      <c r="M112" s="17">
        <f t="shared" si="4"/>
        <v>9.3232065778899749</v>
      </c>
    </row>
    <row r="113" spans="2:13" x14ac:dyDescent="0.2">
      <c r="B113">
        <v>2003</v>
      </c>
      <c r="C113" s="1">
        <v>12.747185223068509</v>
      </c>
      <c r="D113" s="1">
        <v>4.7379589127608543</v>
      </c>
      <c r="E113" s="1">
        <v>10.98797416</v>
      </c>
      <c r="F113" s="1">
        <v>0.83696797482499985</v>
      </c>
      <c r="G113" s="9">
        <v>2003</v>
      </c>
      <c r="H113" s="10">
        <f t="shared" si="7"/>
        <v>17.485144135829366</v>
      </c>
      <c r="I113" s="10">
        <f t="shared" si="8"/>
        <v>11.824942134825001</v>
      </c>
      <c r="J113" s="10">
        <v>3.2690094957492457</v>
      </c>
      <c r="K113" s="11">
        <v>28.99248695114894</v>
      </c>
      <c r="L113">
        <v>6381185.1409999998</v>
      </c>
      <c r="M113" s="17">
        <f t="shared" si="4"/>
        <v>9.648925921604528</v>
      </c>
    </row>
    <row r="114" spans="2:13" x14ac:dyDescent="0.2">
      <c r="B114">
        <v>2004</v>
      </c>
      <c r="C114" s="1">
        <v>13.299051162424078</v>
      </c>
      <c r="D114" s="1">
        <v>4.9531480271122383</v>
      </c>
      <c r="E114" s="1">
        <v>11.576437160000001</v>
      </c>
      <c r="F114" s="1">
        <v>0.90303270165699079</v>
      </c>
      <c r="G114" s="9">
        <v>2004</v>
      </c>
      <c r="H114" s="10">
        <f t="shared" si="7"/>
        <v>18.252199189536316</v>
      </c>
      <c r="I114" s="10">
        <f t="shared" si="8"/>
        <v>12.479469861656991</v>
      </c>
      <c r="J114" s="10">
        <v>3.6321552178013907</v>
      </c>
      <c r="K114" s="11">
        <v>30.347519623566868</v>
      </c>
      <c r="L114">
        <v>6461159.3909999998</v>
      </c>
      <c r="M114" s="17">
        <f t="shared" si="4"/>
        <v>10.015438403005582</v>
      </c>
    </row>
    <row r="115" spans="2:13" x14ac:dyDescent="0.2">
      <c r="B115">
        <v>2005</v>
      </c>
      <c r="C115" s="1">
        <v>13.464610264130389</v>
      </c>
      <c r="D115" s="1">
        <v>5.0770881180498657</v>
      </c>
      <c r="E115" s="1">
        <v>12.03213362</v>
      </c>
      <c r="F115" s="1">
        <v>0.93605644984863412</v>
      </c>
      <c r="G115" s="9">
        <v>2005</v>
      </c>
      <c r="H115" s="10">
        <f t="shared" si="7"/>
        <v>18.541698382180254</v>
      </c>
      <c r="I115" s="10">
        <f t="shared" si="8"/>
        <v>12.968190069848633</v>
      </c>
      <c r="J115" s="10">
        <v>3.9244183103112267</v>
      </c>
      <c r="K115" s="11">
        <v>31.914166559336632</v>
      </c>
      <c r="L115">
        <v>6541906.9560000002</v>
      </c>
      <c r="M115" s="17">
        <f t="shared" si="4"/>
        <v>10.294929869020404</v>
      </c>
    </row>
    <row r="116" spans="2:13" x14ac:dyDescent="0.2">
      <c r="B116">
        <v>2006</v>
      </c>
      <c r="C116" s="1">
        <v>13.592598627770338</v>
      </c>
      <c r="D116" s="1">
        <v>5.1738570018738175</v>
      </c>
      <c r="E116" s="1">
        <v>12.43660204</v>
      </c>
      <c r="F116" s="1">
        <v>0.96544890070793521</v>
      </c>
      <c r="G116" s="9">
        <v>2006</v>
      </c>
      <c r="H116" s="10">
        <f t="shared" si="7"/>
        <v>18.766455629644156</v>
      </c>
      <c r="I116" s="10">
        <f t="shared" si="8"/>
        <v>13.402050940707936</v>
      </c>
      <c r="J116" s="10">
        <v>4.2388606683406609</v>
      </c>
      <c r="K116" s="11">
        <v>34.366985028125626</v>
      </c>
      <c r="L116">
        <v>6623517.9170000004</v>
      </c>
      <c r="M116" s="17">
        <f t="shared" si="4"/>
        <v>10.685311514771943</v>
      </c>
    </row>
    <row r="117" spans="2:13" x14ac:dyDescent="0.2">
      <c r="B117">
        <v>2007</v>
      </c>
      <c r="C117" s="1">
        <v>14.004489510898527</v>
      </c>
      <c r="D117" s="1">
        <v>5.4575871483274332</v>
      </c>
      <c r="E117" s="1">
        <v>12.686217799999998</v>
      </c>
      <c r="F117" s="1">
        <v>1.0071864015355727</v>
      </c>
      <c r="G117" s="9">
        <v>2007</v>
      </c>
      <c r="H117" s="10">
        <f t="shared" si="7"/>
        <v>19.462076659225961</v>
      </c>
      <c r="I117" s="10">
        <f t="shared" si="8"/>
        <v>13.693404201535571</v>
      </c>
      <c r="J117" s="10">
        <v>4.5853775803879646</v>
      </c>
      <c r="K117" s="11">
        <v>35.925915260007947</v>
      </c>
      <c r="L117">
        <v>6705946.6430000002</v>
      </c>
      <c r="M117" s="17">
        <f t="shared" si="4"/>
        <v>10.985290761007542</v>
      </c>
    </row>
    <row r="118" spans="2:13" x14ac:dyDescent="0.2">
      <c r="B118">
        <v>2008</v>
      </c>
      <c r="C118" s="1">
        <v>14.476903184767261</v>
      </c>
      <c r="D118" s="1">
        <v>5.7054331200633603</v>
      </c>
      <c r="E118" s="1">
        <v>12.9855631</v>
      </c>
      <c r="F118" s="1">
        <v>0.9837113096906247</v>
      </c>
      <c r="G118" s="9">
        <v>2008</v>
      </c>
      <c r="H118" s="10">
        <f t="shared" si="7"/>
        <v>20.182336304830621</v>
      </c>
      <c r="I118" s="10">
        <f t="shared" si="8"/>
        <v>13.969274409690625</v>
      </c>
      <c r="J118" s="10">
        <v>4.8252614190668002</v>
      </c>
      <c r="K118" s="11">
        <v>35.873418093748946</v>
      </c>
      <c r="L118">
        <v>6789088.6720000003</v>
      </c>
      <c r="M118" s="17">
        <f t="shared" si="4"/>
        <v>11.025086553374889</v>
      </c>
    </row>
    <row r="119" spans="2:13" x14ac:dyDescent="0.2">
      <c r="B119">
        <v>2009</v>
      </c>
      <c r="C119" s="1">
        <v>14.378584082089006</v>
      </c>
      <c r="D119" s="1">
        <v>5.7558202534370322</v>
      </c>
      <c r="E119" s="1">
        <v>12.90849438</v>
      </c>
      <c r="F119" s="1">
        <v>1.0153013205400772</v>
      </c>
      <c r="G119" s="9">
        <v>2009</v>
      </c>
      <c r="H119" s="10">
        <f t="shared" si="7"/>
        <v>20.134404335526039</v>
      </c>
      <c r="I119" s="10">
        <f t="shared" si="8"/>
        <v>13.923795700540078</v>
      </c>
      <c r="J119" s="10">
        <v>4.8541067260802144</v>
      </c>
      <c r="K119" s="11">
        <v>37.265327442918718</v>
      </c>
      <c r="L119">
        <v>6872766.9879999999</v>
      </c>
      <c r="M119" s="17">
        <f t="shared" si="4"/>
        <v>11.083983254207926</v>
      </c>
    </row>
    <row r="120" spans="2:13" x14ac:dyDescent="0.2">
      <c r="B120">
        <v>2010</v>
      </c>
      <c r="C120" s="1">
        <v>14.506270362207157</v>
      </c>
      <c r="D120" s="1">
        <v>5.9903913674164802</v>
      </c>
      <c r="E120" s="1">
        <v>13.49564792</v>
      </c>
      <c r="F120" s="1">
        <v>1.0369086937265282</v>
      </c>
      <c r="G120" s="9">
        <v>2010</v>
      </c>
      <c r="H120" s="10">
        <f t="shared" si="7"/>
        <v>20.496661729623639</v>
      </c>
      <c r="I120" s="10">
        <f t="shared" si="8"/>
        <v>14.532556613726527</v>
      </c>
      <c r="J120" s="10">
        <v>5.2530047254699319</v>
      </c>
      <c r="K120" s="11">
        <v>39.236827855128588</v>
      </c>
      <c r="L120">
        <v>6956823.5880000005</v>
      </c>
      <c r="M120" s="17">
        <f t="shared" si="4"/>
        <v>11.430367597809022</v>
      </c>
    </row>
    <row r="121" spans="2:13" x14ac:dyDescent="0.2">
      <c r="B121">
        <v>2011</v>
      </c>
      <c r="C121" s="1">
        <v>14.894240357505103</v>
      </c>
      <c r="D121" s="1">
        <v>6.1831316241868777</v>
      </c>
      <c r="E121" s="1">
        <v>14.200657079999999</v>
      </c>
      <c r="F121" s="1">
        <v>1.0763622834049009</v>
      </c>
      <c r="G121" s="9">
        <v>2011</v>
      </c>
      <c r="H121" s="10">
        <f t="shared" si="7"/>
        <v>21.077371981691982</v>
      </c>
      <c r="I121" s="10">
        <f t="shared" si="8"/>
        <v>15.2770193634049</v>
      </c>
      <c r="J121" s="10">
        <v>5.7844444655794298</v>
      </c>
      <c r="K121" s="11">
        <v>42.200628880002277</v>
      </c>
      <c r="L121">
        <v>7041194.1679999903</v>
      </c>
      <c r="M121" s="17">
        <f t="shared" si="4"/>
        <v>11.978005815259987</v>
      </c>
    </row>
    <row r="122" spans="2:13" x14ac:dyDescent="0.2">
      <c r="B122">
        <v>2012</v>
      </c>
      <c r="C122" s="1">
        <v>14.874720928464379</v>
      </c>
      <c r="D122" s="1">
        <v>6.2119282427586322</v>
      </c>
      <c r="E122" s="1">
        <v>14.427675760000001</v>
      </c>
      <c r="F122" s="1">
        <v>1.0813619068806544</v>
      </c>
      <c r="G122" s="9">
        <v>2012</v>
      </c>
      <c r="H122" s="10">
        <f t="shared" si="7"/>
        <v>21.086649171223012</v>
      </c>
      <c r="I122" s="10">
        <f t="shared" si="8"/>
        <v>15.509037666880655</v>
      </c>
      <c r="J122" s="10">
        <v>5.8357874120855504</v>
      </c>
      <c r="K122" s="11">
        <v>43.415212294649898</v>
      </c>
      <c r="L122">
        <v>7125827.9570000004</v>
      </c>
      <c r="M122" s="17">
        <f t="shared" si="4"/>
        <v>12.047257815214063</v>
      </c>
    </row>
    <row r="123" spans="2:13" x14ac:dyDescent="0.2">
      <c r="B123">
        <v>2013</v>
      </c>
      <c r="C123" s="1">
        <v>15.448147957575809</v>
      </c>
      <c r="D123" s="1">
        <v>6.5682620889502008</v>
      </c>
      <c r="E123" s="1">
        <v>14.591768</v>
      </c>
      <c r="F123" s="1">
        <v>1.1061416910775499</v>
      </c>
      <c r="G123" s="9">
        <v>2013</v>
      </c>
      <c r="H123" s="10">
        <f t="shared" si="7"/>
        <v>22.016410046526012</v>
      </c>
      <c r="I123" s="10">
        <f t="shared" si="8"/>
        <v>15.69790969107755</v>
      </c>
      <c r="J123" s="10">
        <v>6.2467617141519671</v>
      </c>
      <c r="K123" s="11">
        <v>45.110876796073356</v>
      </c>
      <c r="L123">
        <v>7210582.0410000002</v>
      </c>
      <c r="M123" s="17">
        <f t="shared" si="4"/>
        <v>12.352949836969877</v>
      </c>
    </row>
    <row r="124" spans="2:13" x14ac:dyDescent="0.2">
      <c r="B124">
        <v>2014</v>
      </c>
      <c r="C124" s="1">
        <v>15.740729561223542</v>
      </c>
      <c r="D124" s="1">
        <v>6.7167517178509506</v>
      </c>
      <c r="E124" s="1">
        <v>14.624595039999999</v>
      </c>
      <c r="F124" s="1">
        <v>1.1649852888718746</v>
      </c>
      <c r="G124" s="9">
        <v>2014</v>
      </c>
      <c r="H124" s="10">
        <f t="shared" si="7"/>
        <v>22.457481279074493</v>
      </c>
      <c r="I124" s="10">
        <f t="shared" si="8"/>
        <v>15.789580328871875</v>
      </c>
      <c r="J124" s="10">
        <v>6.4179035377084812</v>
      </c>
      <c r="K124" s="11">
        <v>46.063725662148933</v>
      </c>
      <c r="L124">
        <v>7295290.7589999996</v>
      </c>
      <c r="M124" s="17">
        <f t="shared" si="4"/>
        <v>12.436610658166613</v>
      </c>
    </row>
    <row r="125" spans="2:13" x14ac:dyDescent="0.2">
      <c r="B125">
        <v>2015</v>
      </c>
      <c r="C125" s="1">
        <v>16.008528881538119</v>
      </c>
      <c r="D125" s="1">
        <v>6.5883918810527362</v>
      </c>
      <c r="E125" s="1">
        <v>14.67272465035712</v>
      </c>
      <c r="F125" s="1">
        <v>1.1847279876543615</v>
      </c>
      <c r="G125" s="9">
        <v>2015</v>
      </c>
      <c r="H125" s="10">
        <f t="shared" si="7"/>
        <v>22.596920762590855</v>
      </c>
      <c r="I125" s="10">
        <f t="shared" si="8"/>
        <v>15.85745263801148</v>
      </c>
      <c r="J125" s="10">
        <v>6.2168406391570183</v>
      </c>
      <c r="K125" s="11">
        <v>44.620621049358519</v>
      </c>
      <c r="L125">
        <v>7379796.9670000002</v>
      </c>
      <c r="M125" s="17">
        <f t="shared" ref="M125:M160" si="9">SUM(H125:K125)/L125*10^6</f>
        <v>12.099497518482051</v>
      </c>
    </row>
    <row r="126" spans="2:13" x14ac:dyDescent="0.2">
      <c r="B126">
        <v>2016</v>
      </c>
      <c r="C126" s="1">
        <v>16.27186767903504</v>
      </c>
      <c r="D126" s="1">
        <v>6.722888830803524</v>
      </c>
      <c r="E126" s="1">
        <v>14.997013851833877</v>
      </c>
      <c r="F126" s="1">
        <v>1.204534503979878</v>
      </c>
      <c r="G126" s="14">
        <v>2016</v>
      </c>
      <c r="H126" s="10">
        <f t="shared" si="7"/>
        <v>22.994756509838563</v>
      </c>
      <c r="I126" s="10">
        <f t="shared" si="8"/>
        <v>16.201548355813756</v>
      </c>
      <c r="J126" s="10">
        <v>6.4177196206439859</v>
      </c>
      <c r="K126" s="11">
        <v>46.062405619684341</v>
      </c>
      <c r="L126">
        <v>7464021.9340000004</v>
      </c>
      <c r="M126" s="17">
        <f t="shared" si="9"/>
        <v>12.282443824069908</v>
      </c>
    </row>
    <row r="127" spans="2:13" x14ac:dyDescent="0.2">
      <c r="B127">
        <v>2017</v>
      </c>
      <c r="C127" s="1">
        <v>16.530466877064079</v>
      </c>
      <c r="D127" s="1">
        <v>6.8591334957966659</v>
      </c>
      <c r="E127" s="1">
        <v>15.326107246281181</v>
      </c>
      <c r="F127" s="1">
        <v>1.2243912856047761</v>
      </c>
      <c r="G127" s="14">
        <v>2017</v>
      </c>
      <c r="H127" s="10">
        <f t="shared" si="7"/>
        <v>23.389600372860745</v>
      </c>
      <c r="I127" s="10">
        <f t="shared" si="8"/>
        <v>16.550498531885957</v>
      </c>
      <c r="J127" s="10">
        <v>6.6250440887052173</v>
      </c>
      <c r="K127" s="11">
        <v>47.550451889577857</v>
      </c>
      <c r="L127">
        <v>7547858.9000000004</v>
      </c>
      <c r="M127" s="17">
        <f t="shared" si="9"/>
        <v>12.469177833071281</v>
      </c>
    </row>
    <row r="128" spans="2:13" x14ac:dyDescent="0.2">
      <c r="B128">
        <v>2018</v>
      </c>
      <c r="C128" s="1">
        <v>16.783921235744934</v>
      </c>
      <c r="D128" s="1">
        <v>6.9970595654611696</v>
      </c>
      <c r="E128" s="1">
        <v>15.659938860938494</v>
      </c>
      <c r="F128" s="1">
        <v>1.2442707895755545</v>
      </c>
      <c r="G128" s="14">
        <v>2018</v>
      </c>
      <c r="H128" s="10">
        <f t="shared" si="7"/>
        <v>23.780980801206105</v>
      </c>
      <c r="I128" s="10">
        <f t="shared" si="8"/>
        <v>16.904209650514048</v>
      </c>
      <c r="J128" s="10">
        <v>6.8390191362088126</v>
      </c>
      <c r="K128" s="11">
        <v>49.086231888270426</v>
      </c>
      <c r="L128">
        <v>7631091.1129999999</v>
      </c>
      <c r="M128" s="17">
        <f t="shared" si="9"/>
        <v>12.66010850160313</v>
      </c>
    </row>
    <row r="129" spans="2:13" x14ac:dyDescent="0.2">
      <c r="B129">
        <v>2019</v>
      </c>
      <c r="C129" s="1">
        <v>17.031761656428415</v>
      </c>
      <c r="D129" s="1">
        <v>7.1365969387480295</v>
      </c>
      <c r="E129" s="1">
        <v>15.998432824060982</v>
      </c>
      <c r="F129" s="1">
        <v>1.2641443355937829</v>
      </c>
      <c r="G129" s="14">
        <v>2019</v>
      </c>
      <c r="H129" s="10">
        <f t="shared" si="7"/>
        <v>24.168358595176443</v>
      </c>
      <c r="I129" s="10">
        <f t="shared" si="8"/>
        <v>17.262577159654764</v>
      </c>
      <c r="J129" s="10">
        <v>7.0598563162969317</v>
      </c>
      <c r="K129" s="11">
        <v>50.671264012828324</v>
      </c>
      <c r="L129">
        <v>7713468.2050000103</v>
      </c>
      <c r="M129" s="17">
        <f t="shared" si="9"/>
        <v>12.855702966361852</v>
      </c>
    </row>
    <row r="130" spans="2:13" x14ac:dyDescent="0.2">
      <c r="B130">
        <v>2020</v>
      </c>
      <c r="C130" s="1">
        <v>17.273553622347826</v>
      </c>
      <c r="D130" s="1">
        <v>7.2776958189625045</v>
      </c>
      <c r="E130" s="1">
        <v>16.341507697086254</v>
      </c>
      <c r="F130" s="1">
        <v>1.283988973832451</v>
      </c>
      <c r="G130" s="14">
        <v>2020</v>
      </c>
      <c r="H130" s="10">
        <f t="shared" si="7"/>
        <v>24.551249441310333</v>
      </c>
      <c r="I130" s="10">
        <f t="shared" si="8"/>
        <v>17.625496670918704</v>
      </c>
      <c r="J130" s="10">
        <v>7.2877738433485408</v>
      </c>
      <c r="K130" s="11">
        <v>52.307114470538579</v>
      </c>
      <c r="L130">
        <v>7794798.7290000003</v>
      </c>
      <c r="M130" s="17">
        <f t="shared" si="9"/>
        <v>13.056351801295643</v>
      </c>
    </row>
    <row r="131" spans="2:13" x14ac:dyDescent="0.2">
      <c r="B131">
        <v>2021</v>
      </c>
      <c r="C131" s="1">
        <v>17.509089086332644</v>
      </c>
      <c r="D131" s="1">
        <v>7.4203234015249331</v>
      </c>
      <c r="E131" s="1">
        <v>16.689075196229176</v>
      </c>
      <c r="F131" s="1">
        <v>1.3037865488282554</v>
      </c>
      <c r="G131" s="14">
        <v>2021</v>
      </c>
      <c r="H131" s="10">
        <f t="shared" si="7"/>
        <v>24.929412487857576</v>
      </c>
      <c r="I131" s="10">
        <f t="shared" si="8"/>
        <v>17.992861745057432</v>
      </c>
      <c r="J131" s="10">
        <v>7.5229968000949645</v>
      </c>
      <c r="K131" s="11">
        <v>53.995398765455782</v>
      </c>
      <c r="L131">
        <v>7874965.7319999896</v>
      </c>
      <c r="M131" s="17">
        <f t="shared" si="9"/>
        <v>13.262364987071654</v>
      </c>
    </row>
    <row r="132" spans="2:13" x14ac:dyDescent="0.2">
      <c r="B132">
        <v>2022</v>
      </c>
      <c r="C132" s="1">
        <v>17.738182552023467</v>
      </c>
      <c r="D132" s="1">
        <v>7.5644852038384025</v>
      </c>
      <c r="E132" s="1">
        <v>17.041043902104015</v>
      </c>
      <c r="F132" s="1">
        <v>1.3235297810344955</v>
      </c>
      <c r="G132" s="14">
        <v>2022</v>
      </c>
      <c r="H132" s="10">
        <f t="shared" si="7"/>
        <v>25.302667755861869</v>
      </c>
      <c r="I132" s="10">
        <f t="shared" si="8"/>
        <v>18.364573683138509</v>
      </c>
      <c r="J132" s="10">
        <v>7.7657573510731126</v>
      </c>
      <c r="K132" s="11">
        <v>55.737783230436733</v>
      </c>
      <c r="L132">
        <v>7953952.5769999996</v>
      </c>
      <c r="M132" s="17">
        <f t="shared" si="9"/>
        <v>13.473902563916459</v>
      </c>
    </row>
    <row r="133" spans="2:13" x14ac:dyDescent="0.2">
      <c r="B133">
        <v>2023</v>
      </c>
      <c r="C133" s="1">
        <v>17.960689791298165</v>
      </c>
      <c r="D133" s="1">
        <v>7.710222789885214</v>
      </c>
      <c r="E133" s="1">
        <v>17.397318130301173</v>
      </c>
      <c r="F133" s="1">
        <v>1.3432216271124373</v>
      </c>
      <c r="G133" s="14">
        <v>2023</v>
      </c>
      <c r="H133" s="10">
        <f t="shared" si="7"/>
        <v>25.67091258118338</v>
      </c>
      <c r="I133" s="10">
        <f t="shared" si="8"/>
        <v>18.740539757413611</v>
      </c>
      <c r="J133" s="10">
        <v>8.0162949626057021</v>
      </c>
      <c r="K133" s="11">
        <v>57.535986606021879</v>
      </c>
      <c r="L133">
        <v>8031800.3380000005</v>
      </c>
      <c r="M133" s="17">
        <f t="shared" si="9"/>
        <v>13.691044259026818</v>
      </c>
    </row>
    <row r="134" spans="2:13" x14ac:dyDescent="0.2">
      <c r="B134">
        <v>2024</v>
      </c>
      <c r="C134" s="1">
        <v>18.176593357780117</v>
      </c>
      <c r="D134" s="1">
        <v>7.8576047536993912</v>
      </c>
      <c r="E134" s="1">
        <v>17.757795395891712</v>
      </c>
      <c r="F134" s="1">
        <v>1.3628727212378378</v>
      </c>
      <c r="G134" s="14">
        <v>2024</v>
      </c>
      <c r="H134" s="10">
        <f t="shared" si="7"/>
        <v>26.034198111479508</v>
      </c>
      <c r="I134" s="10">
        <f t="shared" si="8"/>
        <v>19.120668117129551</v>
      </c>
      <c r="J134" s="10">
        <v>8.2748566295045745</v>
      </c>
      <c r="K134" s="11">
        <v>59.391781667570932</v>
      </c>
      <c r="L134">
        <v>8108605.2549999999</v>
      </c>
      <c r="M134" s="17">
        <f t="shared" si="9"/>
        <v>13.91379910325707</v>
      </c>
    </row>
    <row r="135" spans="2:13" x14ac:dyDescent="0.2">
      <c r="B135">
        <v>2025</v>
      </c>
      <c r="C135" s="1">
        <v>18.385855123012725</v>
      </c>
      <c r="D135" s="1">
        <v>8.0066907307317727</v>
      </c>
      <c r="E135" s="1">
        <v>18.122358350264708</v>
      </c>
      <c r="F135" s="1">
        <v>1.3824911364689934</v>
      </c>
      <c r="G135" s="14">
        <v>2025</v>
      </c>
      <c r="H135" s="10">
        <f t="shared" si="7"/>
        <v>26.392545853744497</v>
      </c>
      <c r="I135" s="10">
        <f t="shared" si="8"/>
        <v>19.504849486733701</v>
      </c>
      <c r="J135" s="10">
        <v>8.5416971086975479</v>
      </c>
      <c r="K135" s="11">
        <v>61.306996902091306</v>
      </c>
      <c r="L135">
        <v>8184437.4529999997</v>
      </c>
      <c r="M135" s="17">
        <f t="shared" si="9"/>
        <v>14.142216861690402</v>
      </c>
    </row>
    <row r="136" spans="2:13" x14ac:dyDescent="0.2">
      <c r="B136">
        <v>2026</v>
      </c>
      <c r="C136" s="1">
        <v>18.588341695172439</v>
      </c>
      <c r="D136" s="1">
        <v>8.1574997707997188</v>
      </c>
      <c r="E136" s="1">
        <v>18.490867569897539</v>
      </c>
      <c r="F136" s="1">
        <v>1.4020733888124317</v>
      </c>
      <c r="G136" s="14">
        <v>2026</v>
      </c>
      <c r="H136" s="10">
        <f t="shared" si="7"/>
        <v>26.745841465972156</v>
      </c>
      <c r="I136" s="10">
        <f t="shared" si="8"/>
        <v>19.892940958709971</v>
      </c>
      <c r="J136" s="10">
        <v>8.8170791599860934</v>
      </c>
      <c r="K136" s="11">
        <v>63.283518236247197</v>
      </c>
      <c r="L136">
        <v>8259276.6509999903</v>
      </c>
      <c r="M136" s="17">
        <f t="shared" si="9"/>
        <v>14.376486566355549</v>
      </c>
    </row>
    <row r="137" spans="2:13" x14ac:dyDescent="0.2">
      <c r="B137">
        <v>2027</v>
      </c>
      <c r="C137" s="1">
        <v>18.784007789417643</v>
      </c>
      <c r="D137" s="1">
        <v>8.3100441092514945</v>
      </c>
      <c r="E137" s="1">
        <v>18.863167625659813</v>
      </c>
      <c r="F137" s="1">
        <v>1.4216140648507372</v>
      </c>
      <c r="G137" s="14">
        <v>2027</v>
      </c>
      <c r="H137" s="10">
        <f t="shared" si="7"/>
        <v>27.094051898669136</v>
      </c>
      <c r="I137" s="10">
        <f t="shared" si="8"/>
        <v>20.284781690510549</v>
      </c>
      <c r="J137" s="10">
        <v>9.1012737941468522</v>
      </c>
      <c r="K137" s="11">
        <v>65.323290817078203</v>
      </c>
      <c r="L137">
        <v>8333078.318</v>
      </c>
      <c r="M137" s="17">
        <f t="shared" si="9"/>
        <v>14.616855086709236</v>
      </c>
    </row>
    <row r="138" spans="2:13" x14ac:dyDescent="0.2">
      <c r="B138">
        <v>2028</v>
      </c>
      <c r="C138" s="1">
        <v>18.972973910226145</v>
      </c>
      <c r="D138" s="1">
        <v>8.4643729501296576</v>
      </c>
      <c r="E138" s="1">
        <v>19.239095151412656</v>
      </c>
      <c r="F138" s="1">
        <v>1.4411183011585162</v>
      </c>
      <c r="G138" s="14">
        <v>2028</v>
      </c>
      <c r="H138" s="10">
        <f t="shared" ref="H138:H160" si="10">C138+D138</f>
        <v>27.437346860355802</v>
      </c>
      <c r="I138" s="10">
        <f t="shared" ref="I138:I160" si="11">E138+F138</f>
        <v>20.680213452571174</v>
      </c>
      <c r="J138" s="10">
        <v>9.394560528595715</v>
      </c>
      <c r="K138" s="11">
        <v>67.428320846997224</v>
      </c>
      <c r="L138">
        <v>8405863.3010000009</v>
      </c>
      <c r="M138" s="17">
        <f t="shared" si="9"/>
        <v>14.863487212985776</v>
      </c>
    </row>
    <row r="139" spans="2:13" x14ac:dyDescent="0.2">
      <c r="B139">
        <v>2029</v>
      </c>
      <c r="C139" s="1">
        <v>19.155307192710509</v>
      </c>
      <c r="D139" s="1">
        <v>8.6205435955734249</v>
      </c>
      <c r="E139" s="1">
        <v>19.618472075053031</v>
      </c>
      <c r="F139" s="1">
        <v>1.4605935755947499</v>
      </c>
      <c r="G139" s="14">
        <v>2029</v>
      </c>
      <c r="H139" s="10">
        <f t="shared" si="10"/>
        <v>27.775850788283933</v>
      </c>
      <c r="I139" s="10">
        <f t="shared" si="11"/>
        <v>21.079065650647781</v>
      </c>
      <c r="J139" s="10">
        <v>9.6972276508402171</v>
      </c>
      <c r="K139" s="11">
        <v>69.600677474688268</v>
      </c>
      <c r="L139">
        <v>8477660.7230000105</v>
      </c>
      <c r="M139" s="17">
        <f t="shared" si="9"/>
        <v>15.116531051635485</v>
      </c>
    </row>
    <row r="140" spans="2:13" x14ac:dyDescent="0.2">
      <c r="B140">
        <v>2030</v>
      </c>
      <c r="C140" s="1">
        <v>19.331136766879432</v>
      </c>
      <c r="D140" s="1">
        <v>8.7786065122532122</v>
      </c>
      <c r="E140" s="1">
        <v>20.001101644544697</v>
      </c>
      <c r="F140" s="1">
        <v>1.4800454681603616</v>
      </c>
      <c r="G140" s="14">
        <v>2030</v>
      </c>
      <c r="H140" s="10">
        <f t="shared" si="10"/>
        <v>28.109743279132644</v>
      </c>
      <c r="I140" s="10">
        <f t="shared" si="11"/>
        <v>21.481147112705059</v>
      </c>
      <c r="J140" s="10">
        <v>10.009572489952198</v>
      </c>
      <c r="K140" s="11">
        <v>71.842494743568494</v>
      </c>
      <c r="L140">
        <v>8548487.3709999993</v>
      </c>
      <c r="M140" s="17">
        <f t="shared" si="9"/>
        <v>15.37616562098076</v>
      </c>
    </row>
    <row r="141" spans="2:13" x14ac:dyDescent="0.2">
      <c r="B141">
        <v>2031</v>
      </c>
      <c r="C141" s="1">
        <v>19.500457712917992</v>
      </c>
      <c r="D141" s="1">
        <v>8.9385941564408178</v>
      </c>
      <c r="E141" s="1">
        <v>20.386765174139587</v>
      </c>
      <c r="F141" s="1">
        <v>1.4994744930586572</v>
      </c>
      <c r="G141" s="14">
        <v>2031</v>
      </c>
      <c r="H141" s="10">
        <f t="shared" si="10"/>
        <v>28.43905186935881</v>
      </c>
      <c r="I141" s="10">
        <f t="shared" si="11"/>
        <v>21.886239667198243</v>
      </c>
      <c r="J141" s="10">
        <v>10.331901696299278</v>
      </c>
      <c r="K141" s="11">
        <v>74.15597359952703</v>
      </c>
      <c r="L141">
        <v>8618349.4539999906</v>
      </c>
      <c r="M141" s="17">
        <f t="shared" si="9"/>
        <v>15.642573737806979</v>
      </c>
    </row>
    <row r="142" spans="2:13" x14ac:dyDescent="0.2">
      <c r="B142">
        <v>2032</v>
      </c>
      <c r="C142" s="1">
        <v>19.663332909000438</v>
      </c>
      <c r="D142" s="1">
        <v>9.1005311704142375</v>
      </c>
      <c r="E142" s="1">
        <v>20.77522309562826</v>
      </c>
      <c r="F142" s="1">
        <v>1.5188790174075626</v>
      </c>
      <c r="G142" s="14">
        <v>2032</v>
      </c>
      <c r="H142" s="10">
        <f t="shared" si="10"/>
        <v>28.763864079414674</v>
      </c>
      <c r="I142" s="10">
        <f t="shared" si="11"/>
        <v>22.294102113035823</v>
      </c>
      <c r="J142" s="10">
        <v>10.664531529780605</v>
      </c>
      <c r="K142" s="11">
        <v>76.543383959702211</v>
      </c>
      <c r="L142">
        <v>8687227.8729999997</v>
      </c>
      <c r="M142" s="17">
        <f t="shared" si="9"/>
        <v>15.91599572421315</v>
      </c>
    </row>
    <row r="143" spans="2:13" x14ac:dyDescent="0.2">
      <c r="B143">
        <v>2033</v>
      </c>
      <c r="C143" s="1">
        <v>19.81988635803404</v>
      </c>
      <c r="D143" s="1">
        <v>9.2644500582481228</v>
      </c>
      <c r="E143" s="1">
        <v>21.166217076076574</v>
      </c>
      <c r="F143" s="1">
        <v>1.5382597412507932</v>
      </c>
      <c r="G143" s="14">
        <v>2033</v>
      </c>
      <c r="H143" s="10">
        <f t="shared" si="10"/>
        <v>29.084336416282163</v>
      </c>
      <c r="I143" s="10">
        <f t="shared" si="11"/>
        <v>22.704476817327368</v>
      </c>
      <c r="J143" s="10">
        <v>11.00778815681964</v>
      </c>
      <c r="K143" s="11">
        <v>79.00706684411125</v>
      </c>
      <c r="L143">
        <v>8755083.5120000001</v>
      </c>
      <c r="M143" s="17">
        <f t="shared" si="9"/>
        <v>16.196723656625291</v>
      </c>
    </row>
    <row r="144" spans="2:13" x14ac:dyDescent="0.2">
      <c r="B144">
        <v>2034</v>
      </c>
      <c r="C144" s="1">
        <v>19.970380840767398</v>
      </c>
      <c r="D144" s="1">
        <v>9.430381578735771</v>
      </c>
      <c r="E144" s="1">
        <v>21.559466935045531</v>
      </c>
      <c r="F144" s="1">
        <v>1.5576169790402616</v>
      </c>
      <c r="G144" s="14">
        <v>2034</v>
      </c>
      <c r="H144" s="10">
        <f t="shared" si="10"/>
        <v>29.400762419503167</v>
      </c>
      <c r="I144" s="10">
        <f t="shared" si="11"/>
        <v>23.117083914085793</v>
      </c>
      <c r="J144" s="10">
        <v>11.362007956373949</v>
      </c>
      <c r="K144" s="11">
        <v>81.549436571998598</v>
      </c>
      <c r="L144">
        <v>8821862.7050000001</v>
      </c>
      <c r="M144" s="17">
        <f t="shared" si="9"/>
        <v>16.485100224869289</v>
      </c>
    </row>
    <row r="145" spans="2:13" x14ac:dyDescent="0.2">
      <c r="B145">
        <v>2035</v>
      </c>
      <c r="C145" s="1">
        <v>20.114962089503841</v>
      </c>
      <c r="D145" s="1">
        <v>9.5983524696445066</v>
      </c>
      <c r="E145" s="1">
        <v>21.954669000951572</v>
      </c>
      <c r="F145" s="1">
        <v>1.5769500298823669</v>
      </c>
      <c r="G145" s="14">
        <v>2035</v>
      </c>
      <c r="H145" s="10">
        <f t="shared" si="10"/>
        <v>29.713314559148348</v>
      </c>
      <c r="I145" s="10">
        <f t="shared" si="11"/>
        <v>23.531619030833937</v>
      </c>
      <c r="J145" s="10">
        <v>11.727537835228926</v>
      </c>
      <c r="K145" s="11">
        <v>84.172983024818308</v>
      </c>
      <c r="L145">
        <v>8887524.2290000003</v>
      </c>
      <c r="M145" s="17">
        <f t="shared" si="9"/>
        <v>16.781439983405924</v>
      </c>
    </row>
    <row r="146" spans="2:13" x14ac:dyDescent="0.2">
      <c r="B146">
        <v>2036</v>
      </c>
      <c r="C146" s="1">
        <v>20.253730448969044</v>
      </c>
      <c r="D146" s="1">
        <v>9.7683856924792565</v>
      </c>
      <c r="E146" s="1">
        <v>22.351494924438718</v>
      </c>
      <c r="F146" s="1">
        <v>1.5962572666698325</v>
      </c>
      <c r="G146" s="14">
        <v>2036</v>
      </c>
      <c r="H146" s="10">
        <f t="shared" si="10"/>
        <v>30.022116141448301</v>
      </c>
      <c r="I146" s="10">
        <f t="shared" si="11"/>
        <v>23.947752191108549</v>
      </c>
      <c r="J146" s="10">
        <v>12.104735552850814</v>
      </c>
      <c r="K146" s="11">
        <v>86.880273977827414</v>
      </c>
      <c r="L146">
        <v>8952048.8850000091</v>
      </c>
      <c r="M146" s="17">
        <f t="shared" si="9"/>
        <v>17.086019058667699</v>
      </c>
    </row>
    <row r="147" spans="2:13" x14ac:dyDescent="0.2">
      <c r="B147">
        <v>2037</v>
      </c>
      <c r="C147" s="1">
        <v>20.386556371672711</v>
      </c>
      <c r="D147" s="1">
        <v>9.9404981859768569</v>
      </c>
      <c r="E147" s="1">
        <v>22.749589925607676</v>
      </c>
      <c r="F147" s="1">
        <v>1.6155355169999881</v>
      </c>
      <c r="G147" s="14">
        <v>2037</v>
      </c>
      <c r="H147" s="10">
        <f t="shared" si="10"/>
        <v>30.327054557649568</v>
      </c>
      <c r="I147" s="10">
        <f t="shared" si="11"/>
        <v>24.365125442607663</v>
      </c>
      <c r="J147" s="10">
        <v>12.493970056081864</v>
      </c>
      <c r="K147" s="11">
        <v>89.673957502319851</v>
      </c>
      <c r="L147">
        <v>9015437.6160000004</v>
      </c>
      <c r="M147" s="17">
        <f t="shared" si="9"/>
        <v>17.3990564007979</v>
      </c>
    </row>
    <row r="148" spans="2:13" x14ac:dyDescent="0.2">
      <c r="B148">
        <v>2038</v>
      </c>
      <c r="C148" s="1">
        <v>20.513381119374849</v>
      </c>
      <c r="D148" s="1">
        <v>10.11470080514837</v>
      </c>
      <c r="E148" s="1">
        <v>23.148571424944787</v>
      </c>
      <c r="F148" s="1">
        <v>1.6347800677131739</v>
      </c>
      <c r="G148" s="14">
        <v>2038</v>
      </c>
      <c r="H148" s="10">
        <f t="shared" si="10"/>
        <v>30.628081924523219</v>
      </c>
      <c r="I148" s="10">
        <f t="shared" si="11"/>
        <v>24.78335149265796</v>
      </c>
      <c r="J148" s="10">
        <v>12.895621823968254</v>
      </c>
      <c r="K148" s="11">
        <v>92.556764440587074</v>
      </c>
      <c r="L148">
        <v>9077693.6450000107</v>
      </c>
      <c r="M148" s="17">
        <f t="shared" si="9"/>
        <v>17.720780847273936</v>
      </c>
    </row>
    <row r="149" spans="2:13" x14ac:dyDescent="0.2">
      <c r="B149">
        <v>2039</v>
      </c>
      <c r="C149" s="1">
        <v>20.634058915934439</v>
      </c>
      <c r="D149" s="1">
        <v>10.290999217759758</v>
      </c>
      <c r="E149" s="1">
        <v>23.548027805132875</v>
      </c>
      <c r="F149" s="1">
        <v>1.6539849433970728</v>
      </c>
      <c r="G149" s="14">
        <v>2039</v>
      </c>
      <c r="H149" s="10">
        <f t="shared" si="10"/>
        <v>30.925058133694197</v>
      </c>
      <c r="I149" s="10">
        <f t="shared" si="11"/>
        <v>25.202012748529949</v>
      </c>
      <c r="J149" s="10">
        <v>13.310083223020602</v>
      </c>
      <c r="K149" s="11">
        <v>95.53151095575744</v>
      </c>
      <c r="L149">
        <v>9138828.5620000102</v>
      </c>
      <c r="M149" s="17">
        <f t="shared" si="9"/>
        <v>18.051401658518387</v>
      </c>
    </row>
    <row r="150" spans="2:13" x14ac:dyDescent="0.2">
      <c r="B150">
        <v>2040</v>
      </c>
      <c r="C150" s="1">
        <v>20.74843700664114</v>
      </c>
      <c r="D150" s="1">
        <v>10.469397246265201</v>
      </c>
      <c r="E150" s="1">
        <v>23.947517603955195</v>
      </c>
      <c r="F150" s="1">
        <v>1.6731438826508152</v>
      </c>
      <c r="G150" s="14">
        <v>2040</v>
      </c>
      <c r="H150" s="10">
        <f t="shared" si="10"/>
        <v>31.217834252906343</v>
      </c>
      <c r="I150" s="10">
        <f t="shared" si="11"/>
        <v>25.620661486606011</v>
      </c>
      <c r="J150" s="10">
        <v>13.737758873214258</v>
      </c>
      <c r="K150" s="11">
        <v>98.601101158718919</v>
      </c>
      <c r="L150">
        <v>9198847.3819999993</v>
      </c>
      <c r="M150" s="17">
        <f t="shared" si="9"/>
        <v>18.391147145509361</v>
      </c>
    </row>
    <row r="151" spans="2:13" x14ac:dyDescent="0.2">
      <c r="B151">
        <v>2041</v>
      </c>
      <c r="C151" s="1">
        <v>20.856360488464503</v>
      </c>
      <c r="D151" s="1">
        <v>10.649905081258931</v>
      </c>
      <c r="E151" s="1">
        <v>24.346569629421474</v>
      </c>
      <c r="F151" s="1">
        <v>1.6922527030257708</v>
      </c>
      <c r="G151" s="14">
        <v>2041</v>
      </c>
      <c r="H151" s="10">
        <f t="shared" si="10"/>
        <v>31.506265569723432</v>
      </c>
      <c r="I151" s="10">
        <f t="shared" si="11"/>
        <v>26.038822332447246</v>
      </c>
      <c r="J151" s="10">
        <v>14.179066025046334</v>
      </c>
      <c r="K151" s="11">
        <v>101.76852981440034</v>
      </c>
      <c r="L151">
        <v>9257745.4829999991</v>
      </c>
      <c r="M151" s="17">
        <f t="shared" si="9"/>
        <v>18.740273650879907</v>
      </c>
    </row>
    <row r="152" spans="2:13" x14ac:dyDescent="0.2">
      <c r="B152">
        <v>2042</v>
      </c>
      <c r="C152" s="1">
        <v>20.957887580269002</v>
      </c>
      <c r="D152" s="1">
        <v>10.832526674014101</v>
      </c>
      <c r="E152" s="1">
        <v>24.744678761726899</v>
      </c>
      <c r="F152" s="1">
        <v>1.71130573852271</v>
      </c>
      <c r="G152" s="14">
        <v>2042</v>
      </c>
      <c r="H152" s="10">
        <f t="shared" si="10"/>
        <v>31.790414254283103</v>
      </c>
      <c r="I152" s="10">
        <f t="shared" si="11"/>
        <v>26.45598450024961</v>
      </c>
      <c r="J152" s="10">
        <v>14.634434947975318</v>
      </c>
      <c r="K152" s="11">
        <v>105.03688512974969</v>
      </c>
      <c r="L152">
        <v>9315508.1530000009</v>
      </c>
      <c r="M152" s="17">
        <f t="shared" si="9"/>
        <v>19.099088950392947</v>
      </c>
    </row>
    <row r="153" spans="2:13" x14ac:dyDescent="0.2">
      <c r="B153">
        <v>2043</v>
      </c>
      <c r="C153" s="1">
        <v>21.052916291763452</v>
      </c>
      <c r="D153" s="1">
        <v>11.017249748386742</v>
      </c>
      <c r="E153" s="1">
        <v>25.141302212509096</v>
      </c>
      <c r="F153" s="1">
        <v>1.7302930245885273</v>
      </c>
      <c r="G153" s="14">
        <v>2043</v>
      </c>
      <c r="H153" s="10">
        <f t="shared" si="10"/>
        <v>32.070166040150198</v>
      </c>
      <c r="I153" s="10">
        <f t="shared" si="11"/>
        <v>26.871595237097623</v>
      </c>
      <c r="J153" s="10">
        <v>15.104309330576957</v>
      </c>
      <c r="K153" s="11">
        <v>108.40935162580452</v>
      </c>
      <c r="L153">
        <v>9372118.2470000107</v>
      </c>
      <c r="M153" s="17">
        <f t="shared" si="9"/>
        <v>19.467895882772581</v>
      </c>
    </row>
    <row r="154" spans="2:13" x14ac:dyDescent="0.2">
      <c r="B154">
        <v>2044</v>
      </c>
      <c r="C154" s="1">
        <v>21.141463271352649</v>
      </c>
      <c r="D154" s="1">
        <v>11.204054577632334</v>
      </c>
      <c r="E154" s="1">
        <v>25.535859526147263</v>
      </c>
      <c r="F154" s="1">
        <v>1.7492028283070633</v>
      </c>
      <c r="G154" s="14">
        <v>2044</v>
      </c>
      <c r="H154" s="10">
        <f t="shared" si="10"/>
        <v>32.345517848984983</v>
      </c>
      <c r="I154" s="10">
        <f t="shared" si="11"/>
        <v>27.285062354454325</v>
      </c>
      <c r="J154" s="10">
        <v>15.589146692762395</v>
      </c>
      <c r="K154" s="11">
        <v>111.8892130963376</v>
      </c>
      <c r="L154">
        <v>9427555.3819999993</v>
      </c>
      <c r="M154" s="17">
        <f t="shared" si="9"/>
        <v>19.847026340443019</v>
      </c>
    </row>
    <row r="155" spans="2:13" x14ac:dyDescent="0.2">
      <c r="B155">
        <v>2045</v>
      </c>
      <c r="C155" s="1">
        <v>21.223472274715224</v>
      </c>
      <c r="D155" s="1">
        <v>11.392924869629198</v>
      </c>
      <c r="E155" s="1">
        <v>25.92773292749553</v>
      </c>
      <c r="F155" s="1">
        <v>1.7680247807496903</v>
      </c>
      <c r="G155" s="14">
        <v>2045</v>
      </c>
      <c r="H155" s="10">
        <f t="shared" si="10"/>
        <v>32.616397144344418</v>
      </c>
      <c r="I155" s="10">
        <f t="shared" si="11"/>
        <v>27.695757708245221</v>
      </c>
      <c r="J155" s="10">
        <v>16.089418810410915</v>
      </c>
      <c r="K155" s="11">
        <v>115.47985565560734</v>
      </c>
      <c r="L155">
        <v>9481803.2719999999</v>
      </c>
      <c r="M155" s="17">
        <f t="shared" si="9"/>
        <v>20.236807684592922</v>
      </c>
    </row>
    <row r="156" spans="2:13" x14ac:dyDescent="0.2">
      <c r="B156">
        <v>2046</v>
      </c>
      <c r="C156" s="1">
        <v>21.298833069084488</v>
      </c>
      <c r="D156" s="1">
        <v>11.583855146063421</v>
      </c>
      <c r="E156" s="1">
        <v>26.316266869038252</v>
      </c>
      <c r="F156" s="1">
        <v>1.7867520127987193</v>
      </c>
      <c r="G156" s="14">
        <v>2046</v>
      </c>
      <c r="H156" s="10">
        <f t="shared" si="10"/>
        <v>32.882688215147908</v>
      </c>
      <c r="I156" s="10">
        <f t="shared" si="11"/>
        <v>28.10301888183697</v>
      </c>
      <c r="J156" s="10">
        <v>16.605612152782644</v>
      </c>
      <c r="K156" s="11">
        <v>119.18477087783413</v>
      </c>
      <c r="L156">
        <v>9534854.6730000004</v>
      </c>
      <c r="M156" s="17">
        <f t="shared" si="9"/>
        <v>20.637555251347003</v>
      </c>
    </row>
    <row r="157" spans="2:13" x14ac:dyDescent="0.2">
      <c r="B157">
        <v>2047</v>
      </c>
      <c r="C157" s="1">
        <v>21.367357911906694</v>
      </c>
      <c r="D157" s="1">
        <v>11.776844372388428</v>
      </c>
      <c r="E157" s="1">
        <v>26.700764687649137</v>
      </c>
      <c r="F157" s="1">
        <v>1.8053793776773501</v>
      </c>
      <c r="G157" s="14">
        <v>2047</v>
      </c>
      <c r="H157" s="10">
        <f t="shared" si="10"/>
        <v>33.144202284295119</v>
      </c>
      <c r="I157" s="10">
        <f t="shared" si="11"/>
        <v>28.506144065326488</v>
      </c>
      <c r="J157" s="10">
        <v>17.138228333085028</v>
      </c>
      <c r="K157" s="11">
        <v>123.00755903108683</v>
      </c>
      <c r="L157">
        <v>9586707.7489999998</v>
      </c>
      <c r="M157" s="17">
        <f t="shared" si="9"/>
        <v>21.049576037701062</v>
      </c>
    </row>
    <row r="158" spans="2:13" x14ac:dyDescent="0.2">
      <c r="B158">
        <v>2048</v>
      </c>
      <c r="C158" s="1">
        <v>21.428928237287039</v>
      </c>
      <c r="D158" s="1">
        <v>11.971884854344912</v>
      </c>
      <c r="E158" s="1">
        <v>27.080484203109933</v>
      </c>
      <c r="F158" s="1">
        <v>1.8239003276206134</v>
      </c>
      <c r="G158" s="14">
        <v>2048</v>
      </c>
      <c r="H158" s="10">
        <f t="shared" si="10"/>
        <v>33.400813091631953</v>
      </c>
      <c r="I158" s="10">
        <f t="shared" si="11"/>
        <v>28.904384530730546</v>
      </c>
      <c r="J158" s="10">
        <v>17.687784572577641</v>
      </c>
      <c r="K158" s="11">
        <v>126.95193240833899</v>
      </c>
      <c r="L158">
        <v>9637357.3200000003</v>
      </c>
      <c r="M158" s="17">
        <f t="shared" si="9"/>
        <v>21.473201390366121</v>
      </c>
    </row>
    <row r="159" spans="2:13" x14ac:dyDescent="0.2">
      <c r="B159">
        <v>2049</v>
      </c>
      <c r="C159" s="1">
        <v>21.483232638431893</v>
      </c>
      <c r="D159" s="1">
        <v>12.168968367886997</v>
      </c>
      <c r="E159" s="1">
        <v>27.454636727892762</v>
      </c>
      <c r="F159" s="1">
        <v>1.8423087000776635</v>
      </c>
      <c r="G159" s="14">
        <v>2049</v>
      </c>
      <c r="H159" s="10">
        <f t="shared" si="10"/>
        <v>33.65220100631889</v>
      </c>
      <c r="I159" s="10">
        <f t="shared" si="11"/>
        <v>29.296945427970424</v>
      </c>
      <c r="J159" s="10">
        <v>18.254814178611689</v>
      </c>
      <c r="K159" s="11">
        <v>131.02171875853941</v>
      </c>
      <c r="L159">
        <v>9686800.1459999997</v>
      </c>
      <c r="M159" s="17">
        <f t="shared" si="9"/>
        <v>21.908749656518456</v>
      </c>
    </row>
    <row r="160" spans="2:13" ht="13.5" thickBot="1" x14ac:dyDescent="0.25">
      <c r="B160">
        <v>2050</v>
      </c>
      <c r="C160" s="1">
        <v>21.530001142686231</v>
      </c>
      <c r="D160" s="1">
        <v>12.368086219397787</v>
      </c>
      <c r="E160" s="1">
        <v>27.822384738211269</v>
      </c>
      <c r="F160" s="1">
        <v>1.8605987777380948</v>
      </c>
      <c r="G160" s="15">
        <v>2050</v>
      </c>
      <c r="H160" s="12">
        <f t="shared" si="10"/>
        <v>33.89808736208402</v>
      </c>
      <c r="I160" s="12">
        <f t="shared" si="11"/>
        <v>29.682983515949363</v>
      </c>
      <c r="J160" s="12">
        <v>18.839867037010805</v>
      </c>
      <c r="K160" s="13">
        <v>135.2208648206155</v>
      </c>
      <c r="L160">
        <v>9735033.9000000004</v>
      </c>
      <c r="M160" s="17">
        <f t="shared" si="9"/>
        <v>22.356553143144133</v>
      </c>
    </row>
    <row r="161" spans="1:1" x14ac:dyDescent="0.2">
      <c r="A161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Krausmann (Scenario 2050)</vt:lpstr>
      <vt:lpstr>Graphique</vt:lpstr>
    </vt:vector>
  </TitlesOfParts>
  <Company>AAU Klagenfurt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Krausmann, Fridolin</dc:creator>
  <cp:lastModifiedBy>Philippe Calatayud</cp:lastModifiedBy>
  <dcterms:created xsi:type="dcterms:W3CDTF">2017-08-12T21:19:08Z</dcterms:created>
  <dcterms:modified xsi:type="dcterms:W3CDTF">2020-02-18T13:55:49Z</dcterms:modified>
</cp:coreProperties>
</file>