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740" yWindow="0" windowWidth="20730" windowHeight="10920" activeTab="1"/>
  </bookViews>
  <sheets>
    <sheet name="Données" sheetId="1" r:id="rId1"/>
    <sheet name="Graphique" sheetId="2" r:id="rId2"/>
  </sheets>
  <definedNames/>
  <calcPr fullCalcOnLoad="1"/>
</workbook>
</file>

<file path=xl/sharedStrings.xml><?xml version="1.0" encoding="utf-8"?>
<sst xmlns="http://schemas.openxmlformats.org/spreadsheetml/2006/main" count="18" uniqueCount="12">
  <si>
    <t>Total</t>
  </si>
  <si>
    <r>
      <rPr>
        <b/>
        <sz val="10"/>
        <rFont val="Arial"/>
        <family val="2"/>
      </rPr>
      <t xml:space="preserve">Note </t>
    </r>
    <r>
      <rPr>
        <sz val="10"/>
        <rFont val="Arial"/>
        <family val="2"/>
      </rPr>
      <t xml:space="preserve">: sd = données semi-definitives ; p = données provisoires
</t>
    </r>
  </si>
  <si>
    <t>Entreprises</t>
  </si>
  <si>
    <t>Financement
en millions d'euro courants</t>
  </si>
  <si>
    <t>Administrations publiques</t>
  </si>
  <si>
    <t>Dépense nationale de gestion des déchets</t>
  </si>
  <si>
    <t>Évolution du financement des investissements  pour la gestion des déchets</t>
  </si>
  <si>
    <t>Financement
en %</t>
  </si>
  <si>
    <t>2017p</t>
  </si>
  <si>
    <t>2016sd</t>
  </si>
  <si>
    <r>
      <t>Source :</t>
    </r>
    <r>
      <rPr>
        <sz val="10"/>
        <rFont val="Arial"/>
        <family val="2"/>
      </rPr>
      <t xml:space="preserve"> SDES - Compte satellite de l’environnement, 2019.</t>
    </r>
  </si>
  <si>
    <r>
      <t>Source :</t>
    </r>
    <r>
      <rPr>
        <sz val="10"/>
        <rFont val="Arial"/>
        <family val="2"/>
      </rPr>
      <t xml:space="preserve"> SDES, Compte satellite de l’environnement, 2019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</si>
</sst>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-* #,##0\ _€_-;\-* #,##0\ _€_-;_-* &quot;-&quot;??\ _€_-;_-@_-"/>
    <numFmt numFmtId="171" formatCode="#,##0.0"/>
    <numFmt numFmtId="172" formatCode="&quot;Vrai&quot;;&quot;Vrai&quot;;&quot;Faux&quot;"/>
    <numFmt numFmtId="173" formatCode="&quot;Actif&quot;;&quot;Actif&quot;;&quot;Inactif&quot;"/>
    <numFmt numFmtId="174" formatCode="0.00000000"/>
    <numFmt numFmtId="175" formatCode="0.0%"/>
    <numFmt numFmtId="176" formatCode="_-* #,##0.00\ _€_-;\-* #,##0.00\ _€_-;_-* \-??\ _€_-;_-@_-"/>
    <numFmt numFmtId="177" formatCode="_-* #,##0\ _€_-;\-* #,##0\ _€_-;_-* &quot;- &quot;_€_-;_-@_-"/>
    <numFmt numFmtId="178" formatCode="_(* #,##0_);_(* \(#,##0\);_(* &quot;-&quot;_);_(@_)"/>
    <numFmt numFmtId="179" formatCode="_-* #,##0.0\ _€_-;\-* #,##0.0\ _€_-;_-* &quot;-&quot;??\ _€_-;_-@_-"/>
    <numFmt numFmtId="180" formatCode="0.000%"/>
    <numFmt numFmtId="181" formatCode="0.0000%"/>
    <numFmt numFmtId="182" formatCode="0.00000%"/>
    <numFmt numFmtId="183" formatCode="[$€-2]\ #,##0.00_);[Red]\([$€-2]\ #,##0.00\)"/>
    <numFmt numFmtId="184" formatCode="[$-40C]dddd\ d\ mmmm\ yyyy"/>
    <numFmt numFmtId="185" formatCode="_-* #,##0.0\ _€_-;\-* #,##0.0\ _€_-;_-* &quot;-&quot;\ _€_-;_-@_-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Arial"/>
      <family val="2"/>
    </font>
    <font>
      <b/>
      <sz val="11"/>
      <color indexed="50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7.75"/>
      <color indexed="8"/>
      <name val="Arial"/>
      <family val="0"/>
    </font>
    <font>
      <sz val="10"/>
      <color indexed="8"/>
      <name val="Calibri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rgb="FF338599"/>
      <name val="Arial"/>
      <family val="2"/>
    </font>
    <font>
      <b/>
      <sz val="11"/>
      <color rgb="FF78B41E"/>
      <name val="Arial"/>
      <family val="2"/>
    </font>
    <font>
      <b/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2">
    <xf numFmtId="0" fontId="0" fillId="0" borderId="0" xfId="0" applyAlignment="1">
      <alignment/>
    </xf>
    <xf numFmtId="0" fontId="1" fillId="33" borderId="0" xfId="59" applyFont="1" applyFill="1">
      <alignment/>
      <protection/>
    </xf>
    <xf numFmtId="0" fontId="1" fillId="34" borderId="10" xfId="52" applyFont="1" applyFill="1" applyBorder="1" applyAlignment="1">
      <alignment horizontal="right" indent="1"/>
      <protection/>
    </xf>
    <xf numFmtId="0" fontId="47" fillId="34" borderId="0" xfId="0" applyFont="1" applyFill="1" applyAlignment="1">
      <alignment/>
    </xf>
    <xf numFmtId="175" fontId="48" fillId="35" borderId="0" xfId="0" applyNumberFormat="1" applyFont="1" applyFill="1" applyBorder="1" applyAlignment="1">
      <alignment/>
    </xf>
    <xf numFmtId="0" fontId="1" fillId="36" borderId="10" xfId="58" applyFont="1" applyFill="1" applyBorder="1" applyAlignment="1">
      <alignment horizontal="center" vertical="center" wrapText="1"/>
      <protection/>
    </xf>
    <xf numFmtId="0" fontId="1" fillId="36" borderId="10" xfId="58" applyFont="1" applyFill="1" applyBorder="1" applyAlignment="1">
      <alignment horizontal="center" vertical="center"/>
      <protection/>
    </xf>
    <xf numFmtId="0" fontId="1" fillId="36" borderId="11" xfId="52" applyFont="1" applyFill="1" applyBorder="1" applyAlignment="1">
      <alignment horizontal="center" vertical="center"/>
      <protection/>
    </xf>
    <xf numFmtId="0" fontId="0" fillId="33" borderId="12" xfId="57" applyFont="1" applyFill="1" applyBorder="1">
      <alignment/>
      <protection/>
    </xf>
    <xf numFmtId="41" fontId="1" fillId="34" borderId="10" xfId="47" applyNumberFormat="1" applyFont="1" applyFill="1" applyBorder="1" applyAlignment="1">
      <alignment horizontal="center"/>
    </xf>
    <xf numFmtId="4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58" applyFont="1" applyFill="1" applyBorder="1" applyAlignment="1">
      <alignment horizontal="left" vertical="center" wrapText="1"/>
      <protection/>
    </xf>
    <xf numFmtId="41" fontId="0" fillId="0" borderId="10" xfId="58" applyNumberFormat="1" applyFont="1" applyFill="1" applyBorder="1" applyAlignment="1">
      <alignment horizontal="center" vertical="center"/>
      <protection/>
    </xf>
    <xf numFmtId="175" fontId="0" fillId="0" borderId="0" xfId="60" applyNumberFormat="1" applyFont="1" applyAlignment="1">
      <alignment/>
    </xf>
    <xf numFmtId="0" fontId="0" fillId="34" borderId="0" xfId="58" applyFont="1" applyFill="1" applyAlignment="1">
      <alignment vertical="top"/>
      <protection/>
    </xf>
    <xf numFmtId="0" fontId="0" fillId="0" borderId="0" xfId="56" applyFont="1" applyBorder="1" applyAlignment="1">
      <alignment horizontal="left" vertical="center" wrapText="1"/>
      <protection/>
    </xf>
    <xf numFmtId="0" fontId="49" fillId="0" borderId="0" xfId="56" applyFont="1" applyBorder="1" applyAlignment="1">
      <alignment horizontal="right" vertical="center" wrapText="1"/>
      <protection/>
    </xf>
    <xf numFmtId="0" fontId="4" fillId="0" borderId="0" xfId="56" applyFont="1" applyBorder="1" applyAlignment="1">
      <alignment horizontal="justify"/>
      <protection/>
    </xf>
    <xf numFmtId="9" fontId="0" fillId="0" borderId="10" xfId="60" applyFont="1" applyFill="1" applyBorder="1" applyAlignment="1">
      <alignment horizontal="center" vertical="center"/>
    </xf>
    <xf numFmtId="9" fontId="1" fillId="34" borderId="10" xfId="60" applyFont="1" applyFill="1" applyBorder="1" applyAlignment="1">
      <alignment horizontal="center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Motif" xfId="52"/>
    <cellStyle name="Neutre" xfId="53"/>
    <cellStyle name="Normal 12" xfId="54"/>
    <cellStyle name="Normal 2" xfId="55"/>
    <cellStyle name="Normal 2 2" xfId="56"/>
    <cellStyle name="Normal 3" xfId="57"/>
    <cellStyle name="Normal_Graphiques_biodiv" xfId="58"/>
    <cellStyle name="Normal_IB_Dépenses Biodiversité_R3" xfId="59"/>
    <cellStyle name="Percent" xfId="60"/>
    <cellStyle name="Pourcentage 2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12125"/>
          <c:w val="0.88175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Données!$A$6</c:f>
              <c:strCache>
                <c:ptCount val="1"/>
                <c:pt idx="0">
                  <c:v>Administrations publiques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Données!$B$5:$S$5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2016sd</c:v>
                </c:pt>
                <c:pt idx="17">
                  <c:v>2017p</c:v>
                </c:pt>
              </c:strCache>
            </c:strRef>
          </c:cat>
          <c:val>
            <c:numRef>
              <c:f>Données!$B$6:$S$6</c:f>
              <c:numCache>
                <c:ptCount val="18"/>
                <c:pt idx="0">
                  <c:v>742.584459116999</c:v>
                </c:pt>
                <c:pt idx="1">
                  <c:v>748.9510888131773</c:v>
                </c:pt>
                <c:pt idx="2">
                  <c:v>805.8946707387928</c:v>
                </c:pt>
                <c:pt idx="3">
                  <c:v>842.3738070193104</c:v>
                </c:pt>
                <c:pt idx="4">
                  <c:v>1076.677577100857</c:v>
                </c:pt>
                <c:pt idx="5">
                  <c:v>1275.3722108879156</c:v>
                </c:pt>
                <c:pt idx="6">
                  <c:v>1300.415896175233</c:v>
                </c:pt>
                <c:pt idx="7">
                  <c:v>1045.5332297390607</c:v>
                </c:pt>
                <c:pt idx="8">
                  <c:v>918.6659494693779</c:v>
                </c:pt>
                <c:pt idx="9">
                  <c:v>973.5942391487076</c:v>
                </c:pt>
                <c:pt idx="10">
                  <c:v>1129.4262592676184</c:v>
                </c:pt>
                <c:pt idx="11">
                  <c:v>1243.8981418150704</c:v>
                </c:pt>
                <c:pt idx="12">
                  <c:v>1160.905951540887</c:v>
                </c:pt>
                <c:pt idx="13">
                  <c:v>1217.8856940733194</c:v>
                </c:pt>
                <c:pt idx="14">
                  <c:v>1207.6524620963617</c:v>
                </c:pt>
                <c:pt idx="15">
                  <c:v>1059.3854411643033</c:v>
                </c:pt>
                <c:pt idx="16">
                  <c:v>1104.7375076877224</c:v>
                </c:pt>
                <c:pt idx="17">
                  <c:v>1096.6117417289606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Données!$A$7</c:f>
              <c:strCache>
                <c:ptCount val="1"/>
                <c:pt idx="0">
                  <c:v>Entreprises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Données!$B$5:$S$5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2016sd</c:v>
                </c:pt>
                <c:pt idx="17">
                  <c:v>2017p</c:v>
                </c:pt>
              </c:strCache>
            </c:strRef>
          </c:cat>
          <c:val>
            <c:numRef>
              <c:f>Données!$B$7:$S$7</c:f>
              <c:numCache>
                <c:ptCount val="18"/>
                <c:pt idx="0">
                  <c:v>532.3474949145282</c:v>
                </c:pt>
                <c:pt idx="1">
                  <c:v>609.2911616161615</c:v>
                </c:pt>
                <c:pt idx="2">
                  <c:v>621.6932727272726</c:v>
                </c:pt>
                <c:pt idx="3">
                  <c:v>605.9770202020202</c:v>
                </c:pt>
                <c:pt idx="4">
                  <c:v>573.9318888888888</c:v>
                </c:pt>
                <c:pt idx="5">
                  <c:v>704.6113232323232</c:v>
                </c:pt>
                <c:pt idx="6">
                  <c:v>757.849115537382</c:v>
                </c:pt>
                <c:pt idx="7">
                  <c:v>819.6535212121211</c:v>
                </c:pt>
                <c:pt idx="8">
                  <c:v>753.8048741665845</c:v>
                </c:pt>
                <c:pt idx="9">
                  <c:v>940.7597680681265</c:v>
                </c:pt>
                <c:pt idx="10">
                  <c:v>868.3556304910628</c:v>
                </c:pt>
                <c:pt idx="11">
                  <c:v>769.4431163247443</c:v>
                </c:pt>
                <c:pt idx="12">
                  <c:v>749.5018615316721</c:v>
                </c:pt>
                <c:pt idx="13">
                  <c:v>732.8956061396324</c:v>
                </c:pt>
                <c:pt idx="14">
                  <c:v>751.0662293499872</c:v>
                </c:pt>
                <c:pt idx="15">
                  <c:v>743.2517317061724</c:v>
                </c:pt>
                <c:pt idx="16">
                  <c:v>700.758353467761</c:v>
                </c:pt>
                <c:pt idx="17">
                  <c:v>718.1307975853214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Données!$A$8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Données!$B$5:$S$5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2016sd</c:v>
                </c:pt>
                <c:pt idx="17">
                  <c:v>2017p</c:v>
                </c:pt>
              </c:strCache>
            </c:strRef>
          </c:cat>
          <c:val>
            <c:numRef>
              <c:f>Données!$B$8:$S$8</c:f>
              <c:numCache>
                <c:ptCount val="18"/>
                <c:pt idx="0">
                  <c:v>1274.9319540315273</c:v>
                </c:pt>
                <c:pt idx="1">
                  <c:v>1358.2422504293388</c:v>
                </c:pt>
                <c:pt idx="2">
                  <c:v>1427.5879434660656</c:v>
                </c:pt>
                <c:pt idx="3">
                  <c:v>1448.3508272213307</c:v>
                </c:pt>
                <c:pt idx="4">
                  <c:v>1650.6094659897458</c:v>
                </c:pt>
                <c:pt idx="5">
                  <c:v>1979.9835341202388</c:v>
                </c:pt>
                <c:pt idx="6">
                  <c:v>2058.265011712615</c:v>
                </c:pt>
                <c:pt idx="7">
                  <c:v>1865.1867509511817</c:v>
                </c:pt>
                <c:pt idx="8">
                  <c:v>1672.4708236359625</c:v>
                </c:pt>
                <c:pt idx="9">
                  <c:v>1914.3540072168341</c:v>
                </c:pt>
                <c:pt idx="10">
                  <c:v>1997.7818897586812</c:v>
                </c:pt>
                <c:pt idx="11">
                  <c:v>2013.3412581398147</c:v>
                </c:pt>
                <c:pt idx="12">
                  <c:v>1910.407813072559</c:v>
                </c:pt>
                <c:pt idx="13">
                  <c:v>1950.781300212952</c:v>
                </c:pt>
                <c:pt idx="14">
                  <c:v>1958.7186914463489</c:v>
                </c:pt>
                <c:pt idx="15">
                  <c:v>1802.6371728704758</c:v>
                </c:pt>
                <c:pt idx="16">
                  <c:v>1805.4958611554835</c:v>
                </c:pt>
                <c:pt idx="17">
                  <c:v>1814.742539314282</c:v>
                </c:pt>
              </c:numCache>
            </c:numRef>
          </c:val>
          <c:smooth val="0"/>
        </c:ser>
        <c:marker val="1"/>
        <c:axId val="10168653"/>
        <c:axId val="24409014"/>
      </c:lineChart>
      <c:catAx>
        <c:axId val="10168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0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09014"/>
        <c:crosses val="autoZero"/>
        <c:auto val="1"/>
        <c:lblOffset val="100"/>
        <c:tickLblSkip val="1"/>
        <c:noMultiLvlLbl val="0"/>
      </c:catAx>
      <c:valAx>
        <c:axId val="244090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 millions d'euros courants</a:t>
                </a:r>
              </a:p>
            </c:rich>
          </c:tx>
          <c:layout>
            <c:manualLayout>
              <c:xMode val="factor"/>
              <c:yMode val="factor"/>
              <c:x val="0.08225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68653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25"/>
          <c:y val="0.8325"/>
          <c:w val="0.578"/>
          <c:h val="0.04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9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0.03725</cdr:x>
      <cdr:y>0.972</cdr:y>
    </cdr:from>
    <cdr:to>
      <cdr:x>0.03925</cdr:x>
      <cdr:y>0.99525</cdr:y>
    </cdr:to>
    <cdr:sp fLocksText="0">
      <cdr:nvSpPr>
        <cdr:cNvPr id="1" name="Text Box 1026"/>
        <cdr:cNvSpPr txBox="1">
          <a:spLocks noChangeArrowheads="1"/>
        </cdr:cNvSpPr>
      </cdr:nvSpPr>
      <cdr:spPr>
        <a:xfrm>
          <a:off x="342900" y="5991225"/>
          <a:ext cx="190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0.02125</cdr:x>
      <cdr:y>0.90725</cdr:y>
    </cdr:from>
    <cdr:to>
      <cdr:x>0.98275</cdr:x>
      <cdr:y>0.98075</cdr:y>
    </cdr:to>
    <cdr:sp>
      <cdr:nvSpPr>
        <cdr:cNvPr id="2" name="Text Box 1"/>
        <cdr:cNvSpPr txBox="1">
          <a:spLocks noChangeArrowheads="1"/>
        </cdr:cNvSpPr>
      </cdr:nvSpPr>
      <cdr:spPr>
        <a:xfrm>
          <a:off x="190500" y="5591175"/>
          <a:ext cx="90392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sd = données semi-definitives; p = données provisoires.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SDES, Compte satellite de l'environnement, 2019</a:t>
          </a:r>
        </a:p>
      </cdr:txBody>
    </cdr:sp>
  </cdr:relSizeAnchor>
  <cdr:relSizeAnchor xmlns:cdr="http://schemas.openxmlformats.org/drawingml/2006/chartDrawing">
    <cdr:from>
      <cdr:x>0.00975</cdr:x>
      <cdr:y>0.0065</cdr:y>
    </cdr:from>
    <cdr:to>
      <cdr:x>0.99</cdr:x>
      <cdr:y>0.07775</cdr:y>
    </cdr:to>
    <cdr:sp>
      <cdr:nvSpPr>
        <cdr:cNvPr id="3" name="ZoneTexte 1"/>
        <cdr:cNvSpPr txBox="1">
          <a:spLocks noChangeArrowheads="1"/>
        </cdr:cNvSpPr>
      </cdr:nvSpPr>
      <cdr:spPr>
        <a:xfrm>
          <a:off x="85725" y="38100"/>
          <a:ext cx="92202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Évolution du financement des investissements pour la gestion des déchets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showGridLines="0" zoomScalePageLayoutView="0" workbookViewId="0" topLeftCell="A1">
      <selection activeCell="A19" sqref="A19"/>
    </sheetView>
  </sheetViews>
  <sheetFormatPr defaultColWidth="11.421875" defaultRowHeight="12.75"/>
  <cols>
    <col min="1" max="1" width="45.421875" style="0" customWidth="1"/>
  </cols>
  <sheetData>
    <row r="1" ht="23.25">
      <c r="A1" s="3" t="s">
        <v>5</v>
      </c>
    </row>
    <row r="3" ht="15">
      <c r="A3" s="4" t="s">
        <v>6</v>
      </c>
    </row>
    <row r="5" spans="1:19" ht="25.5">
      <c r="A5" s="5" t="s">
        <v>3</v>
      </c>
      <c r="B5" s="6">
        <v>2000</v>
      </c>
      <c r="C5" s="6">
        <v>2001</v>
      </c>
      <c r="D5" s="6">
        <v>2002</v>
      </c>
      <c r="E5" s="6">
        <v>2003</v>
      </c>
      <c r="F5" s="6">
        <v>2004</v>
      </c>
      <c r="G5" s="6">
        <v>2005</v>
      </c>
      <c r="H5" s="6">
        <v>2006</v>
      </c>
      <c r="I5" s="6">
        <v>2007</v>
      </c>
      <c r="J5" s="6">
        <v>2008</v>
      </c>
      <c r="K5" s="6">
        <v>2009</v>
      </c>
      <c r="L5" s="6">
        <v>2010</v>
      </c>
      <c r="M5" s="7">
        <v>2011</v>
      </c>
      <c r="N5" s="6">
        <v>2012</v>
      </c>
      <c r="O5" s="7">
        <v>2013</v>
      </c>
      <c r="P5" s="7">
        <v>2014</v>
      </c>
      <c r="Q5" s="7">
        <v>2015</v>
      </c>
      <c r="R5" s="7" t="s">
        <v>9</v>
      </c>
      <c r="S5" s="7" t="s">
        <v>8</v>
      </c>
    </row>
    <row r="6" spans="1:19" s="12" customFormat="1" ht="12.75">
      <c r="A6" s="13" t="s">
        <v>4</v>
      </c>
      <c r="B6" s="14">
        <v>742.584459116999</v>
      </c>
      <c r="C6" s="14">
        <v>748.9510888131773</v>
      </c>
      <c r="D6" s="14">
        <v>805.8946707387928</v>
      </c>
      <c r="E6" s="14">
        <v>842.3738070193104</v>
      </c>
      <c r="F6" s="14">
        <v>1076.677577100857</v>
      </c>
      <c r="G6" s="14">
        <v>1275.3722108879156</v>
      </c>
      <c r="H6" s="14">
        <v>1300.415896175233</v>
      </c>
      <c r="I6" s="14">
        <v>1045.5332297390607</v>
      </c>
      <c r="J6" s="14">
        <v>918.6659494693779</v>
      </c>
      <c r="K6" s="14">
        <v>973.5942391487076</v>
      </c>
      <c r="L6" s="14">
        <v>1129.4262592676184</v>
      </c>
      <c r="M6" s="14">
        <v>1243.8981418150704</v>
      </c>
      <c r="N6" s="14">
        <v>1160.905951540887</v>
      </c>
      <c r="O6" s="14">
        <v>1217.8856940733194</v>
      </c>
      <c r="P6" s="14">
        <v>1207.6524620963617</v>
      </c>
      <c r="Q6" s="14">
        <v>1059.3854411643033</v>
      </c>
      <c r="R6" s="14">
        <v>1104.7375076877224</v>
      </c>
      <c r="S6" s="14">
        <v>1096.6117417289606</v>
      </c>
    </row>
    <row r="7" spans="1:19" ht="12.75">
      <c r="A7" s="8" t="s">
        <v>2</v>
      </c>
      <c r="B7" s="14">
        <v>532.3474949145282</v>
      </c>
      <c r="C7" s="14">
        <v>609.2911616161615</v>
      </c>
      <c r="D7" s="14">
        <v>621.6932727272726</v>
      </c>
      <c r="E7" s="14">
        <v>605.9770202020202</v>
      </c>
      <c r="F7" s="14">
        <v>573.9318888888888</v>
      </c>
      <c r="G7" s="14">
        <v>704.6113232323232</v>
      </c>
      <c r="H7" s="14">
        <v>757.849115537382</v>
      </c>
      <c r="I7" s="14">
        <v>819.6535212121211</v>
      </c>
      <c r="J7" s="14">
        <v>753.8048741665845</v>
      </c>
      <c r="K7" s="14">
        <v>940.7597680681265</v>
      </c>
      <c r="L7" s="14">
        <v>868.3556304910628</v>
      </c>
      <c r="M7" s="14">
        <v>769.4431163247443</v>
      </c>
      <c r="N7" s="14">
        <v>749.5018615316721</v>
      </c>
      <c r="O7" s="14">
        <v>732.8956061396324</v>
      </c>
      <c r="P7" s="14">
        <v>751.0662293499872</v>
      </c>
      <c r="Q7" s="14">
        <v>743.2517317061724</v>
      </c>
      <c r="R7" s="14">
        <v>700.758353467761</v>
      </c>
      <c r="S7" s="14">
        <v>718.1307975853214</v>
      </c>
    </row>
    <row r="8" spans="1:19" ht="12.75">
      <c r="A8" s="2" t="s">
        <v>0</v>
      </c>
      <c r="B8" s="9">
        <f>B6+B7</f>
        <v>1274.9319540315273</v>
      </c>
      <c r="C8" s="9">
        <f aca="true" t="shared" si="0" ref="C8:S8">C6+C7</f>
        <v>1358.2422504293388</v>
      </c>
      <c r="D8" s="9">
        <f t="shared" si="0"/>
        <v>1427.5879434660656</v>
      </c>
      <c r="E8" s="9">
        <f t="shared" si="0"/>
        <v>1448.3508272213307</v>
      </c>
      <c r="F8" s="9">
        <f t="shared" si="0"/>
        <v>1650.6094659897458</v>
      </c>
      <c r="G8" s="9">
        <f t="shared" si="0"/>
        <v>1979.9835341202388</v>
      </c>
      <c r="H8" s="9">
        <f t="shared" si="0"/>
        <v>2058.265011712615</v>
      </c>
      <c r="I8" s="9">
        <f t="shared" si="0"/>
        <v>1865.1867509511817</v>
      </c>
      <c r="J8" s="9">
        <f t="shared" si="0"/>
        <v>1672.4708236359625</v>
      </c>
      <c r="K8" s="9">
        <f t="shared" si="0"/>
        <v>1914.3540072168341</v>
      </c>
      <c r="L8" s="9">
        <f t="shared" si="0"/>
        <v>1997.7818897586812</v>
      </c>
      <c r="M8" s="9">
        <f t="shared" si="0"/>
        <v>2013.3412581398147</v>
      </c>
      <c r="N8" s="9">
        <f t="shared" si="0"/>
        <v>1910.407813072559</v>
      </c>
      <c r="O8" s="9">
        <f t="shared" si="0"/>
        <v>1950.781300212952</v>
      </c>
      <c r="P8" s="9">
        <f t="shared" si="0"/>
        <v>1958.7186914463489</v>
      </c>
      <c r="Q8" s="9">
        <f t="shared" si="0"/>
        <v>1802.6371728704758</v>
      </c>
      <c r="R8" s="9">
        <f t="shared" si="0"/>
        <v>1805.4958611554835</v>
      </c>
      <c r="S8" s="9">
        <f t="shared" si="0"/>
        <v>1814.742539314282</v>
      </c>
    </row>
    <row r="9" ht="12.75">
      <c r="R9" s="15"/>
    </row>
    <row r="10" spans="1:18" ht="12.75" customHeight="1">
      <c r="A10" s="16" t="s">
        <v>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ht="12.75">
      <c r="A11" s="1" t="s">
        <v>10</v>
      </c>
    </row>
    <row r="12" ht="12.75">
      <c r="Q12" s="15"/>
    </row>
    <row r="13" spans="1:19" ht="25.5">
      <c r="A13" s="5" t="s">
        <v>7</v>
      </c>
      <c r="B13" s="6">
        <v>2000</v>
      </c>
      <c r="C13" s="6">
        <v>2001</v>
      </c>
      <c r="D13" s="6">
        <v>2002</v>
      </c>
      <c r="E13" s="6">
        <v>2003</v>
      </c>
      <c r="F13" s="6">
        <v>2004</v>
      </c>
      <c r="G13" s="6">
        <v>2005</v>
      </c>
      <c r="H13" s="6">
        <v>2006</v>
      </c>
      <c r="I13" s="6">
        <v>2007</v>
      </c>
      <c r="J13" s="6">
        <v>2008</v>
      </c>
      <c r="K13" s="6">
        <v>2009</v>
      </c>
      <c r="L13" s="6">
        <v>2010</v>
      </c>
      <c r="M13" s="7">
        <v>2011</v>
      </c>
      <c r="N13" s="6">
        <v>2012</v>
      </c>
      <c r="O13" s="7">
        <v>2013</v>
      </c>
      <c r="P13" s="7">
        <v>2014</v>
      </c>
      <c r="Q13" s="7">
        <v>2015</v>
      </c>
      <c r="R13" s="7" t="s">
        <v>9</v>
      </c>
      <c r="S13" s="7" t="s">
        <v>8</v>
      </c>
    </row>
    <row r="14" spans="1:19" ht="12.75">
      <c r="A14" s="13" t="s">
        <v>4</v>
      </c>
      <c r="B14" s="20">
        <f>B6/B$8</f>
        <v>0.5824502686349925</v>
      </c>
      <c r="C14" s="20">
        <f aca="true" t="shared" si="1" ref="C14:R14">C6/C$8</f>
        <v>0.5514120095855027</v>
      </c>
      <c r="D14" s="20">
        <f t="shared" si="1"/>
        <v>0.5645149039169854</v>
      </c>
      <c r="E14" s="20">
        <f t="shared" si="1"/>
        <v>0.581608952186957</v>
      </c>
      <c r="F14" s="20">
        <f t="shared" si="1"/>
        <v>0.6522909260400096</v>
      </c>
      <c r="G14" s="20">
        <f t="shared" si="1"/>
        <v>0.644132735909139</v>
      </c>
      <c r="H14" s="20">
        <f t="shared" si="1"/>
        <v>0.6318019733975847</v>
      </c>
      <c r="I14" s="20">
        <f t="shared" si="1"/>
        <v>0.5605514993101224</v>
      </c>
      <c r="J14" s="20">
        <f t="shared" si="1"/>
        <v>0.5492866820075175</v>
      </c>
      <c r="K14" s="20">
        <f t="shared" si="1"/>
        <v>0.5085758618721511</v>
      </c>
      <c r="L14" s="20">
        <f t="shared" si="1"/>
        <v>0.5653401229921279</v>
      </c>
      <c r="M14" s="20">
        <f t="shared" si="1"/>
        <v>0.6178277710179866</v>
      </c>
      <c r="N14" s="20">
        <f t="shared" si="1"/>
        <v>0.6076744156912609</v>
      </c>
      <c r="O14" s="20">
        <f t="shared" si="1"/>
        <v>0.6243066272679424</v>
      </c>
      <c r="P14" s="20">
        <f t="shared" si="1"/>
        <v>0.616552273366326</v>
      </c>
      <c r="Q14" s="20">
        <f t="shared" si="1"/>
        <v>0.5876864502230161</v>
      </c>
      <c r="R14" s="20">
        <f t="shared" si="1"/>
        <v>0.6118748491512527</v>
      </c>
      <c r="S14" s="20">
        <f>S6/S$8</f>
        <v>0.6042795151224735</v>
      </c>
    </row>
    <row r="15" spans="1:20" ht="12.75">
      <c r="A15" s="8" t="s">
        <v>2</v>
      </c>
      <c r="B15" s="20">
        <f>B7/B$8</f>
        <v>0.4175497313650074</v>
      </c>
      <c r="C15" s="20">
        <f aca="true" t="shared" si="2" ref="C15:R15">C7/C$8</f>
        <v>0.4485879904144973</v>
      </c>
      <c r="D15" s="20">
        <f t="shared" si="2"/>
        <v>0.4354850960830145</v>
      </c>
      <c r="E15" s="20">
        <f t="shared" si="2"/>
        <v>0.418391047813043</v>
      </c>
      <c r="F15" s="20">
        <f t="shared" si="2"/>
        <v>0.3477090739599904</v>
      </c>
      <c r="G15" s="20">
        <f t="shared" si="2"/>
        <v>0.35586726409086095</v>
      </c>
      <c r="H15" s="20">
        <f t="shared" si="2"/>
        <v>0.36819802660241524</v>
      </c>
      <c r="I15" s="20">
        <f t="shared" si="2"/>
        <v>0.4394485006898777</v>
      </c>
      <c r="J15" s="20">
        <f t="shared" si="2"/>
        <v>0.4507133179924824</v>
      </c>
      <c r="K15" s="20">
        <f t="shared" si="2"/>
        <v>0.49142413812784885</v>
      </c>
      <c r="L15" s="20">
        <f t="shared" si="2"/>
        <v>0.4346598770078722</v>
      </c>
      <c r="M15" s="20">
        <f t="shared" si="2"/>
        <v>0.3821722289820135</v>
      </c>
      <c r="N15" s="20">
        <f t="shared" si="2"/>
        <v>0.3923255843087391</v>
      </c>
      <c r="O15" s="20">
        <f t="shared" si="2"/>
        <v>0.37569337273205755</v>
      </c>
      <c r="P15" s="20">
        <f t="shared" si="2"/>
        <v>0.383447726633674</v>
      </c>
      <c r="Q15" s="20">
        <f t="shared" si="2"/>
        <v>0.4123135497769839</v>
      </c>
      <c r="R15" s="20">
        <f t="shared" si="2"/>
        <v>0.3881251508487474</v>
      </c>
      <c r="S15" s="20">
        <f>S7/S$8</f>
        <v>0.3957204848775265</v>
      </c>
      <c r="T15" s="10"/>
    </row>
    <row r="16" spans="1:19" ht="12.75">
      <c r="A16" s="2" t="s">
        <v>0</v>
      </c>
      <c r="B16" s="21">
        <f>B14+B15</f>
        <v>0.9999999999999999</v>
      </c>
      <c r="C16" s="21">
        <f aca="true" t="shared" si="3" ref="C16:R16">C14+C15</f>
        <v>1</v>
      </c>
      <c r="D16" s="21">
        <f t="shared" si="3"/>
        <v>1</v>
      </c>
      <c r="E16" s="21">
        <f t="shared" si="3"/>
        <v>1</v>
      </c>
      <c r="F16" s="21">
        <f t="shared" si="3"/>
        <v>1</v>
      </c>
      <c r="G16" s="21">
        <f t="shared" si="3"/>
        <v>1</v>
      </c>
      <c r="H16" s="21">
        <f t="shared" si="3"/>
        <v>1</v>
      </c>
      <c r="I16" s="21">
        <f t="shared" si="3"/>
        <v>1</v>
      </c>
      <c r="J16" s="21">
        <f t="shared" si="3"/>
        <v>0.9999999999999999</v>
      </c>
      <c r="K16" s="21">
        <f t="shared" si="3"/>
        <v>1</v>
      </c>
      <c r="L16" s="21">
        <f t="shared" si="3"/>
        <v>1</v>
      </c>
      <c r="M16" s="21">
        <f t="shared" si="3"/>
        <v>1</v>
      </c>
      <c r="N16" s="21">
        <f t="shared" si="3"/>
        <v>1</v>
      </c>
      <c r="O16" s="21">
        <f t="shared" si="3"/>
        <v>1</v>
      </c>
      <c r="P16" s="21">
        <f t="shared" si="3"/>
        <v>1</v>
      </c>
      <c r="Q16" s="21">
        <f t="shared" si="3"/>
        <v>1</v>
      </c>
      <c r="R16" s="21">
        <f t="shared" si="3"/>
        <v>1</v>
      </c>
      <c r="S16" s="21">
        <f>S14+S15</f>
        <v>1</v>
      </c>
    </row>
    <row r="17" ht="12.75">
      <c r="R17" s="15"/>
    </row>
    <row r="18" spans="1:18" ht="12.75">
      <c r="A18" s="16" t="s">
        <v>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ht="12.75">
      <c r="A19" s="1" t="s">
        <v>11</v>
      </c>
    </row>
    <row r="20" ht="12.75">
      <c r="A20" s="17"/>
    </row>
    <row r="21" ht="12.75">
      <c r="A21" s="18"/>
    </row>
    <row r="22" ht="12.75">
      <c r="A22" s="19"/>
    </row>
    <row r="23" ht="12.75">
      <c r="A23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fbouagal</dc:creator>
  <cp:keywords/>
  <dc:description/>
  <cp:lastModifiedBy>Irénée Joassard</cp:lastModifiedBy>
  <cp:lastPrinted>2018-04-25T08:03:20Z</cp:lastPrinted>
  <dcterms:created xsi:type="dcterms:W3CDTF">2011-09-15T08:48:11Z</dcterms:created>
  <dcterms:modified xsi:type="dcterms:W3CDTF">2020-03-31T12:34:25Z</dcterms:modified>
  <cp:category/>
  <cp:version/>
  <cp:contentType/>
  <cp:contentStatus/>
</cp:coreProperties>
</file>